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TAKAN ÖZTÜRK\Desktop\"/>
    </mc:Choice>
  </mc:AlternateContent>
  <xr:revisionPtr revIDLastSave="0" documentId="13_ncr:1_{DB7100EF-D850-4ECD-94A4-D0F4FAAC6F04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Teknoloji Fakültesi" sheetId="1" r:id="rId1"/>
    <sheet name="Öğrenci Programı" sheetId="2" r:id="rId2"/>
  </sheets>
  <definedNames>
    <definedName name="_xlnm._FilterDatabase" localSheetId="1" hidden="1">'Öğrenci Programı'!$A$1:$H$57</definedName>
    <definedName name="_xlnm.Print_Area" localSheetId="0">'Teknoloji Fakültesi'!$A$1:$E$102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7" i="2" l="1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K2" i="2"/>
  <c r="H2" i="2"/>
  <c r="K3" i="2" s="1"/>
</calcChain>
</file>

<file path=xl/sharedStrings.xml><?xml version="1.0" encoding="utf-8"?>
<sst xmlns="http://schemas.openxmlformats.org/spreadsheetml/2006/main" count="428" uniqueCount="124">
  <si>
    <t xml:space="preserve">TEKNOLOJİ FAKÜLTESİ </t>
  </si>
  <si>
    <t>2025-2026-EĞİTİM - ÖĞRETİM YILI  GÜZ  DÖNEMİ EK SINAV  PROGRAMI (2. OTURUM) 05.10.2026 - 09.10.2026</t>
  </si>
  <si>
    <t>GÜN</t>
  </si>
  <si>
    <t>SAAT</t>
  </si>
  <si>
    <t xml:space="preserve">Mekatronik  Mühendisliği </t>
  </si>
  <si>
    <t>Elektrik Elektronik Müh.</t>
  </si>
  <si>
    <t>Makine Müh.</t>
  </si>
  <si>
    <t>Gözetmen</t>
  </si>
  <si>
    <t>Sınıf</t>
  </si>
  <si>
    <t>PAZARTESİ
05.10.2026</t>
  </si>
  <si>
    <t xml:space="preserve">
</t>
  </si>
  <si>
    <t>SALI 
06.10.2026</t>
  </si>
  <si>
    <t>ÇARŞAMBA
07.10.2026</t>
  </si>
  <si>
    <t>Makine Elemanları (1)</t>
  </si>
  <si>
    <t>Elektrik Makineleri II</t>
  </si>
  <si>
    <t>Elektromekanik Enerji Dönüşümü</t>
  </si>
  <si>
    <t>Proje Yönetimi ve Girişimcilik</t>
  </si>
  <si>
    <t>Hidrolik ve Pnömatik Sistemler</t>
  </si>
  <si>
    <t>Makine Elemanları 1</t>
  </si>
  <si>
    <t>Prof. Dr. Kubilay ASLANTAŞ</t>
  </si>
  <si>
    <t>Prof. Dr. Yüksel OĞUZ</t>
  </si>
  <si>
    <t>Prof. Dr. Rıdvan ÜNAL</t>
  </si>
  <si>
    <t>Dr. Öğr. Üyesi Fevkani YILDIZ</t>
  </si>
  <si>
    <t>Dr. Öğr. Üyesi Şükrü ÜLKER</t>
  </si>
  <si>
    <t>Bulanık Mantık ile Kontrol (1)</t>
  </si>
  <si>
    <t>Bilgisayar Ağları</t>
  </si>
  <si>
    <t>Elektromekanik Kumanda Sistemleri</t>
  </si>
  <si>
    <t>Güç Elektroniği</t>
  </si>
  <si>
    <t>İçten Yanmalı Motorlar</t>
  </si>
  <si>
    <t>Doç. Dr. Güray SONUGÜR</t>
  </si>
  <si>
    <t>Öğr. Gör. Hasan AKKOÇ</t>
  </si>
  <si>
    <t>Dr. Öğr. Üyesi Mehmet YUMURTACI</t>
  </si>
  <si>
    <t>Doç. Dr. Tolga ÖZER</t>
  </si>
  <si>
    <t>Dr. Öğr. Üyesi Ömer Faruk GÜLER</t>
  </si>
  <si>
    <t>Taşıt Mekatroniği (1)</t>
  </si>
  <si>
    <t>Elektrik Makineleri I</t>
  </si>
  <si>
    <t>Elektropnömatik ve Elektrohidrolik Sistemler</t>
  </si>
  <si>
    <t>PCB Devre Tasarımı ve Uygulamaları</t>
  </si>
  <si>
    <t>Mekanizmalar</t>
  </si>
  <si>
    <t>Prof. Dr. Hüseyin BAYRAKÇEKEN</t>
  </si>
  <si>
    <t>Prof. Dr. Abdurrahman KARABULUT</t>
  </si>
  <si>
    <t>Otomatik Kontrol I (1)</t>
  </si>
  <si>
    <t>Diferansiyel Denklemler</t>
  </si>
  <si>
    <t>Elektrik Tesislerinde Koruma ve Topraklama</t>
  </si>
  <si>
    <t>Enerji İletimi ve Dağıtımı</t>
  </si>
  <si>
    <t>Dr. Öğr. Üyesi Tuğba YALÇIN UZUN</t>
  </si>
  <si>
    <t>Dr. Öğr. Üyesi Ahmet KAYSAL</t>
  </si>
  <si>
    <t>Otomatik Kontrol II (1)</t>
  </si>
  <si>
    <t>FPGA Sistemleri</t>
  </si>
  <si>
    <t>Kontrol Sistemleri I</t>
  </si>
  <si>
    <t>Sinyaller ve Sistemler</t>
  </si>
  <si>
    <t>Prof. Dr. İsmail KOYUNCU</t>
  </si>
  <si>
    <t>Dr. Öğr. Üyesi Tuba Nur SERTTAŞ</t>
  </si>
  <si>
    <t>PERŞEMBE
08.10.2026</t>
  </si>
  <si>
    <t>Statik ve Mukavemet (1)</t>
  </si>
  <si>
    <t>Dr. Öğr. Üyesi Melih ÖZÇATAL</t>
  </si>
  <si>
    <t>Elektronik I (1)</t>
  </si>
  <si>
    <t>Dr. Öğr. Üyesi Murat ALÇIN</t>
  </si>
  <si>
    <t>Teknik Resim (1)</t>
  </si>
  <si>
    <t>Prof. Dr. Yusuf KAYALI</t>
  </si>
  <si>
    <t>Dinamik (1)</t>
  </si>
  <si>
    <t>Doç. Dr. Vildan ÖZKAN BİLİCİ</t>
  </si>
  <si>
    <t>Algoritma ve Programlama II (1)</t>
  </si>
  <si>
    <t>Dr. Öğr. Üyesi Fatih BAYRAM</t>
  </si>
  <si>
    <t>CUMA
09.10.2026</t>
  </si>
  <si>
    <t>Programlanabilir Mantık Denetleyicileri I (1)</t>
  </si>
  <si>
    <t>Devre Analizi II</t>
  </si>
  <si>
    <t>Sensörler ve Dönüştürücüler</t>
  </si>
  <si>
    <t>Dr. Öğr. Üyesi Kübra KAYSAL</t>
  </si>
  <si>
    <t>Prof. Dr. Hasan ÇİMEN</t>
  </si>
  <si>
    <t>Diferansiyel Denklemler (1)</t>
  </si>
  <si>
    <t>Yüksek Gerilim Tekniği</t>
  </si>
  <si>
    <t>Dr. Öğr. Üyesi Şükrü TORTOP</t>
  </si>
  <si>
    <t>Elektrik Makinaları (1)</t>
  </si>
  <si>
    <t>Dr. Öğr. Üyesi İbrahim ÇELİK</t>
  </si>
  <si>
    <t>Mikroişlemciler (1)</t>
  </si>
  <si>
    <t>Öğrenci</t>
  </si>
  <si>
    <t>Bölüm</t>
  </si>
  <si>
    <t>Ders</t>
  </si>
  <si>
    <t>Öğretim Elemanı</t>
  </si>
  <si>
    <t>Gün</t>
  </si>
  <si>
    <t>Tarih</t>
  </si>
  <si>
    <t>Saat</t>
  </si>
  <si>
    <t>Çakışma</t>
  </si>
  <si>
    <t>Kontrol</t>
  </si>
  <si>
    <t>Abdülkadir NERGİZ</t>
  </si>
  <si>
    <t>Çarşamba</t>
  </si>
  <si>
    <t>Toplam sınav kaydı</t>
  </si>
  <si>
    <t>Alparslan SÜZME</t>
  </si>
  <si>
    <t>Çakışma sayısı</t>
  </si>
  <si>
    <t>Berk TUNÇ</t>
  </si>
  <si>
    <t>Erdem AYTAÇ</t>
  </si>
  <si>
    <t>Cuma</t>
  </si>
  <si>
    <t>Doğukan KARAGÖZ</t>
  </si>
  <si>
    <t>Samed SAPMAZ</t>
  </si>
  <si>
    <t>Hamdi BÜYÜKNACAR</t>
  </si>
  <si>
    <t>Melih Can ATLI</t>
  </si>
  <si>
    <t>Enver GEÇKİL</t>
  </si>
  <si>
    <t>Alperen Emre KOLAY</t>
  </si>
  <si>
    <t>Erdoğan ORHAN</t>
  </si>
  <si>
    <t>Recep AKTAŞ</t>
  </si>
  <si>
    <t>Oruç Behlül TORUN</t>
  </si>
  <si>
    <t>Nergiz KARAGÖZ</t>
  </si>
  <si>
    <t>Umut GEZER</t>
  </si>
  <si>
    <t>Faruk AKYOL</t>
  </si>
  <si>
    <t>Mekatronik Mühendisliği</t>
  </si>
  <si>
    <t>Makine Elemanları</t>
  </si>
  <si>
    <t>Bulanık Mantık ile Kontrol</t>
  </si>
  <si>
    <t>Taşıt Mekatroniği</t>
  </si>
  <si>
    <t>Otomatik Kontrol I</t>
  </si>
  <si>
    <t>Otomatik Kontrol II</t>
  </si>
  <si>
    <t>Statik ve Mukavemet</t>
  </si>
  <si>
    <t>Perşembe</t>
  </si>
  <si>
    <t>Elektronik I</t>
  </si>
  <si>
    <t>Teknik Resim</t>
  </si>
  <si>
    <t>Dinamik</t>
  </si>
  <si>
    <t>Algoritma ve Programlama II</t>
  </si>
  <si>
    <t>Programlanabilir Mantık Denetleyicileri I</t>
  </si>
  <si>
    <t>Elektrik Makinaları</t>
  </si>
  <si>
    <t>Mikroişlemciler</t>
  </si>
  <si>
    <t>Z-09</t>
  </si>
  <si>
    <t>A-143</t>
  </si>
  <si>
    <t>Z-06</t>
  </si>
  <si>
    <t>Z-01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</si>
</sst>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dd\.mm\.yyyy"/>
  </numFmts>
  <fonts count="25" x14ac:knownFonts="1">
    <font>
      <sz val="11"/>
      <color theme="1"/>
      <name val="Calibri"/>
      <family val="2"/>
      <charset val="1"/>
    </font>
    <font>
      <sz val="10"/>
      <name val="Arial"/>
      <family val="2"/>
      <charset val="162"/>
    </font>
    <font>
      <sz val="11"/>
      <color theme="1"/>
      <name val="Calibri"/>
      <family val="2"/>
      <charset val="162"/>
    </font>
    <font>
      <b/>
      <sz val="11"/>
      <color rgb="FFFF0000"/>
      <name val="Arial"/>
      <family val="2"/>
      <charset val="1"/>
    </font>
    <font>
      <b/>
      <sz val="9"/>
      <color rgb="FF800080"/>
      <name val="Arial"/>
      <family val="2"/>
      <charset val="1"/>
    </font>
    <font>
      <b/>
      <sz val="7"/>
      <color rgb="FFFFFF00"/>
      <name val="Arial"/>
      <family val="2"/>
      <charset val="1"/>
    </font>
    <font>
      <b/>
      <sz val="7"/>
      <name val="Arial"/>
      <family val="2"/>
      <charset val="162"/>
    </font>
    <font>
      <b/>
      <sz val="10"/>
      <color rgb="FF800080"/>
      <name val="Arial"/>
      <family val="2"/>
      <charset val="162"/>
    </font>
    <font>
      <b/>
      <sz val="12"/>
      <color rgb="FF800080"/>
      <name val="Arial"/>
      <family val="2"/>
      <charset val="1"/>
    </font>
    <font>
      <b/>
      <sz val="12"/>
      <color rgb="FF80008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rgb="FF111111"/>
      <name val="Arial"/>
      <charset val="1"/>
    </font>
    <font>
      <b/>
      <sz val="10"/>
      <color theme="1"/>
      <name val="Arial"/>
      <family val="2"/>
      <charset val="162"/>
    </font>
    <font>
      <sz val="12"/>
      <color rgb="FF800080"/>
      <name val="Arial"/>
      <family val="2"/>
      <charset val="1"/>
    </font>
    <font>
      <sz val="12"/>
      <name val="Arial"/>
      <family val="2"/>
      <charset val="1"/>
    </font>
    <font>
      <b/>
      <sz val="9"/>
      <name val="Arial"/>
      <family val="2"/>
      <charset val="162"/>
    </font>
    <font>
      <b/>
      <sz val="10"/>
      <color rgb="FF800080"/>
      <name val="Arial"/>
      <family val="2"/>
      <charset val="1"/>
    </font>
    <font>
      <b/>
      <sz val="9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8"/>
      <name val="Arial"/>
      <family val="2"/>
      <charset val="162"/>
    </font>
    <font>
      <b/>
      <sz val="10"/>
      <color rgb="FFFFFF0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1"/>
      <color theme="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rgb="FFF2F2F2"/>
      </patternFill>
    </fill>
    <fill>
      <patternFill patternType="solid">
        <fgColor theme="1" tint="0.3498947111423078"/>
        <bgColor rgb="FF4D4D4D"/>
      </patternFill>
    </fill>
    <fill>
      <patternFill patternType="solid">
        <fgColor rgb="FFFFFF00"/>
        <bgColor rgb="FFFFFF00"/>
      </patternFill>
    </fill>
    <fill>
      <patternFill patternType="solid">
        <fgColor theme="7" tint="0.79989013336588644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0" tint="-0.249977111117893"/>
        <bgColor rgb="FFD9D9D9"/>
      </patternFill>
    </fill>
    <fill>
      <patternFill patternType="solid">
        <fgColor rgb="FF4D4D4D"/>
        <bgColor rgb="FF595959"/>
      </patternFill>
    </fill>
    <fill>
      <patternFill patternType="solid">
        <fgColor rgb="FFF2F2F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4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10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vertical="center" wrapText="1"/>
    </xf>
    <xf numFmtId="0" fontId="14" fillId="7" borderId="0" xfId="0" applyFont="1" applyFill="1" applyAlignment="1">
      <alignment vertical="center" wrapText="1"/>
    </xf>
    <xf numFmtId="0" fontId="14" fillId="7" borderId="3" xfId="0" applyFont="1" applyFill="1" applyBorder="1" applyAlignment="1">
      <alignment vertical="center" wrapText="1"/>
    </xf>
    <xf numFmtId="0" fontId="11" fillId="6" borderId="5" xfId="0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 wrapText="1"/>
    </xf>
    <xf numFmtId="0" fontId="0" fillId="6" borderId="0" xfId="0" applyFill="1"/>
    <xf numFmtId="0" fontId="20" fillId="6" borderId="7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/>
    </xf>
    <xf numFmtId="0" fontId="22" fillId="0" borderId="0" xfId="0" applyFont="1"/>
    <xf numFmtId="0" fontId="23" fillId="9" borderId="10" xfId="0" applyFont="1" applyFill="1" applyBorder="1" applyAlignment="1">
      <alignment horizontal="left" vertical="center"/>
    </xf>
    <xf numFmtId="0" fontId="23" fillId="9" borderId="10" xfId="0" applyFont="1" applyFill="1" applyBorder="1" applyAlignment="1">
      <alignment horizontal="center" vertical="center"/>
    </xf>
    <xf numFmtId="165" fontId="23" fillId="9" borderId="10" xfId="0" applyNumberFormat="1" applyFont="1" applyFill="1" applyBorder="1" applyAlignment="1">
      <alignment horizontal="center" vertical="center"/>
    </xf>
    <xf numFmtId="164" fontId="23" fillId="9" borderId="10" xfId="0" applyNumberFormat="1" applyFont="1" applyFill="1" applyBorder="1" applyAlignment="1">
      <alignment horizontal="center" vertical="center"/>
    </xf>
    <xf numFmtId="0" fontId="23" fillId="0" borderId="10" xfId="0" applyFont="1" applyBorder="1"/>
    <xf numFmtId="0" fontId="23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center" vertical="center"/>
    </xf>
    <xf numFmtId="165" fontId="23" fillId="0" borderId="10" xfId="0" applyNumberFormat="1" applyFont="1" applyBorder="1" applyAlignment="1">
      <alignment horizontal="center" vertical="center"/>
    </xf>
    <xf numFmtId="164" fontId="23" fillId="0" borderId="10" xfId="0" applyNumberFormat="1" applyFont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textRotation="90" wrapText="1"/>
    </xf>
    <xf numFmtId="164" fontId="8" fillId="0" borderId="3" xfId="0" applyNumberFormat="1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 textRotation="90" wrapText="1"/>
    </xf>
  </cellXfs>
  <cellStyles count="8">
    <cellStyle name="Normal" xfId="0" builtinId="0"/>
    <cellStyle name="Normal 2" xfId="1" xr:uid="{00000000-0005-0000-0000-000006000000}"/>
    <cellStyle name="Normal 2 2" xfId="2" xr:uid="{00000000-0005-0000-0000-000007000000}"/>
    <cellStyle name="Normal 3" xfId="3" xr:uid="{00000000-0005-0000-0000-000008000000}"/>
    <cellStyle name="Normal 4" xfId="4" xr:uid="{00000000-0005-0000-0000-000009000000}"/>
    <cellStyle name="Normal 5" xfId="5" xr:uid="{00000000-0005-0000-0000-00000A000000}"/>
    <cellStyle name="TableStyleLight1" xfId="6" xr:uid="{00000000-0005-0000-0000-00000B000000}"/>
    <cellStyle name="TableStyleLight1 2" xfId="7" xr:uid="{00000000-0005-0000-0000-00000C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4D4D4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2"/>
  <sheetViews>
    <sheetView tabSelected="1" topLeftCell="C4" zoomScale="70" zoomScaleNormal="70" workbookViewId="0">
      <selection activeCell="J28" sqref="J28"/>
    </sheetView>
  </sheetViews>
  <sheetFormatPr defaultColWidth="8.7109375" defaultRowHeight="15" x14ac:dyDescent="0.25"/>
  <cols>
    <col min="1" max="2" width="11.42578125" customWidth="1"/>
    <col min="3" max="3" width="38.7109375" customWidth="1"/>
    <col min="4" max="4" width="29.28515625" customWidth="1"/>
    <col min="5" max="5" width="25.28515625" customWidth="1"/>
    <col min="7" max="7" width="41.85546875" customWidth="1"/>
    <col min="8" max="8" width="51.85546875" customWidth="1"/>
    <col min="9" max="10" width="35.140625" customWidth="1"/>
    <col min="11" max="11" width="7.28515625" customWidth="1"/>
    <col min="12" max="12" width="39.5703125" customWidth="1"/>
    <col min="13" max="13" width="46.140625" customWidth="1"/>
    <col min="14" max="14" width="46.5703125" customWidth="1"/>
  </cols>
  <sheetData>
    <row r="1" spans="1:15" x14ac:dyDescent="0.25">
      <c r="A1" s="59" t="s">
        <v>0</v>
      </c>
      <c r="B1" s="59"/>
      <c r="C1" s="59"/>
      <c r="D1" s="59"/>
      <c r="E1" s="59"/>
    </row>
    <row r="2" spans="1:15" x14ac:dyDescent="0.25">
      <c r="A2" s="60" t="s">
        <v>1</v>
      </c>
      <c r="B2" s="60"/>
      <c r="C2" s="60"/>
      <c r="D2" s="60"/>
      <c r="E2" s="60"/>
    </row>
    <row r="3" spans="1:15" ht="15" customHeight="1" x14ac:dyDescent="0.25">
      <c r="A3" s="4" t="s">
        <v>2</v>
      </c>
      <c r="B3" s="3" t="s">
        <v>3</v>
      </c>
      <c r="C3" s="61" t="s">
        <v>4</v>
      </c>
      <c r="D3" s="61"/>
      <c r="E3" s="61"/>
      <c r="F3" s="3" t="s">
        <v>3</v>
      </c>
      <c r="G3" s="61" t="s">
        <v>5</v>
      </c>
      <c r="H3" s="61"/>
      <c r="I3" s="61"/>
      <c r="J3" s="3"/>
      <c r="K3" s="3" t="s">
        <v>3</v>
      </c>
      <c r="L3" s="61" t="s">
        <v>6</v>
      </c>
      <c r="M3" s="61"/>
      <c r="N3" s="5" t="s">
        <v>7</v>
      </c>
      <c r="O3" s="6" t="s">
        <v>8</v>
      </c>
    </row>
    <row r="4" spans="1:15" ht="15.75" customHeight="1" x14ac:dyDescent="0.25">
      <c r="A4" s="62" t="s">
        <v>9</v>
      </c>
      <c r="B4" s="7">
        <v>0.33333333333333298</v>
      </c>
      <c r="C4" s="2"/>
      <c r="D4" s="2"/>
      <c r="E4" s="1"/>
      <c r="F4" s="7">
        <v>0.33333333333333298</v>
      </c>
      <c r="G4" s="8"/>
      <c r="H4" s="8"/>
      <c r="I4" s="1"/>
      <c r="J4" s="36"/>
      <c r="K4" s="7">
        <v>0.33333333333333298</v>
      </c>
      <c r="L4" s="2"/>
      <c r="M4" s="2"/>
      <c r="N4" s="2"/>
      <c r="O4" s="1"/>
    </row>
    <row r="5" spans="1:15" ht="29.25" customHeight="1" x14ac:dyDescent="0.25">
      <c r="A5" s="62"/>
      <c r="B5" s="9"/>
      <c r="C5" s="2"/>
      <c r="D5" s="2"/>
      <c r="E5" s="1"/>
      <c r="F5" s="9"/>
      <c r="G5" s="8"/>
      <c r="H5" s="8"/>
      <c r="I5" s="1"/>
      <c r="J5" s="33"/>
      <c r="K5" s="9"/>
      <c r="L5" s="2"/>
      <c r="M5" s="2"/>
    </row>
    <row r="6" spans="1:15" ht="30" customHeight="1" x14ac:dyDescent="0.25">
      <c r="A6" s="62"/>
      <c r="B6" s="63">
        <v>0.375</v>
      </c>
      <c r="C6" s="10" t="s">
        <v>13</v>
      </c>
      <c r="D6" s="10"/>
      <c r="E6" s="10"/>
      <c r="F6" s="63">
        <v>0.375</v>
      </c>
      <c r="G6" s="10" t="s">
        <v>14</v>
      </c>
      <c r="H6" s="10" t="s">
        <v>15</v>
      </c>
      <c r="I6" s="10" t="s">
        <v>16</v>
      </c>
      <c r="J6" s="10"/>
      <c r="K6" s="63">
        <v>0.375</v>
      </c>
      <c r="L6" s="10" t="s">
        <v>17</v>
      </c>
      <c r="M6" s="10" t="s">
        <v>18</v>
      </c>
      <c r="N6" s="64"/>
      <c r="O6" s="65">
        <v>207</v>
      </c>
    </row>
    <row r="7" spans="1:15" ht="18" customHeight="1" x14ac:dyDescent="0.25">
      <c r="A7" s="62"/>
      <c r="B7" s="63"/>
      <c r="C7" s="10" t="s">
        <v>19</v>
      </c>
      <c r="D7" s="10"/>
      <c r="E7" s="10"/>
      <c r="F7" s="63"/>
      <c r="G7" s="10" t="s">
        <v>20</v>
      </c>
      <c r="H7" s="10" t="s">
        <v>21</v>
      </c>
      <c r="I7" s="10" t="s">
        <v>22</v>
      </c>
      <c r="J7" s="10"/>
      <c r="K7" s="63"/>
      <c r="L7" s="10" t="s">
        <v>23</v>
      </c>
      <c r="M7" s="10" t="s">
        <v>19</v>
      </c>
      <c r="N7" s="64"/>
      <c r="O7" s="64"/>
    </row>
    <row r="8" spans="1:15" ht="15.75" customHeight="1" x14ac:dyDescent="0.25">
      <c r="A8" s="62"/>
      <c r="B8" s="63">
        <v>0.41666666666666702</v>
      </c>
      <c r="C8" s="8"/>
      <c r="D8" s="11"/>
      <c r="E8" s="2"/>
      <c r="F8" s="63">
        <v>0.41666666666666702</v>
      </c>
      <c r="K8" s="63">
        <v>0.41666666666666702</v>
      </c>
      <c r="L8" s="8"/>
      <c r="M8" s="11"/>
      <c r="O8" s="2"/>
    </row>
    <row r="9" spans="1:15" ht="15.75" customHeight="1" x14ac:dyDescent="0.25">
      <c r="A9" s="62"/>
      <c r="B9" s="63"/>
      <c r="C9" s="12"/>
      <c r="D9" s="13"/>
      <c r="E9" s="2"/>
      <c r="F9" s="63"/>
      <c r="K9" s="63"/>
      <c r="L9" s="12"/>
      <c r="M9" s="13"/>
      <c r="O9" s="2"/>
    </row>
    <row r="10" spans="1:15" ht="30" customHeight="1" x14ac:dyDescent="0.25">
      <c r="A10" s="62"/>
      <c r="B10" s="63">
        <v>0.45833333333333298</v>
      </c>
      <c r="C10" s="10" t="s">
        <v>24</v>
      </c>
      <c r="D10" s="10"/>
      <c r="E10" s="10"/>
      <c r="F10" s="63">
        <v>0.45833333333333298</v>
      </c>
      <c r="G10" s="10" t="s">
        <v>25</v>
      </c>
      <c r="H10" s="10" t="s">
        <v>26</v>
      </c>
      <c r="I10" s="10" t="s">
        <v>27</v>
      </c>
      <c r="J10" s="10"/>
      <c r="K10" s="63">
        <v>0.45833333333333298</v>
      </c>
      <c r="L10" s="10" t="s">
        <v>28</v>
      </c>
      <c r="M10" s="10"/>
      <c r="N10" s="64"/>
      <c r="O10" s="65">
        <v>207</v>
      </c>
    </row>
    <row r="11" spans="1:15" ht="18" customHeight="1" x14ac:dyDescent="0.25">
      <c r="A11" s="62"/>
      <c r="B11" s="63"/>
      <c r="C11" s="10" t="s">
        <v>29</v>
      </c>
      <c r="D11" s="10"/>
      <c r="E11" s="10"/>
      <c r="F11" s="63"/>
      <c r="G11" s="10" t="s">
        <v>30</v>
      </c>
      <c r="H11" s="10" t="s">
        <v>31</v>
      </c>
      <c r="I11" s="10" t="s">
        <v>32</v>
      </c>
      <c r="J11" s="10"/>
      <c r="K11" s="63"/>
      <c r="L11" s="10" t="s">
        <v>33</v>
      </c>
      <c r="M11" s="10"/>
      <c r="N11" s="64"/>
      <c r="O11" s="64"/>
    </row>
    <row r="12" spans="1:15" ht="30" customHeight="1" x14ac:dyDescent="0.25">
      <c r="A12" s="62"/>
      <c r="B12" s="14" t="s">
        <v>10</v>
      </c>
      <c r="C12" s="15"/>
      <c r="D12" s="16"/>
      <c r="E12" s="16"/>
      <c r="F12" s="14" t="s">
        <v>10</v>
      </c>
      <c r="G12" s="15"/>
      <c r="H12" s="16"/>
      <c r="I12" s="16"/>
      <c r="J12" s="14"/>
      <c r="K12" s="14" t="s">
        <v>10</v>
      </c>
      <c r="L12" s="15"/>
      <c r="M12" s="16"/>
      <c r="N12" s="16"/>
      <c r="O12" s="16"/>
    </row>
    <row r="13" spans="1:15" ht="30" customHeight="1" x14ac:dyDescent="0.25">
      <c r="A13" s="62"/>
      <c r="B13" s="63">
        <v>0.54166666666666696</v>
      </c>
      <c r="C13" s="10" t="s">
        <v>34</v>
      </c>
      <c r="D13" s="10"/>
      <c r="E13" s="10"/>
      <c r="F13" s="63">
        <v>0.54166666666666696</v>
      </c>
      <c r="G13" s="10" t="s">
        <v>35</v>
      </c>
      <c r="H13" s="10" t="s">
        <v>36</v>
      </c>
      <c r="I13" s="10" t="s">
        <v>37</v>
      </c>
      <c r="J13" s="10"/>
      <c r="K13" s="63">
        <v>0.54166666666666696</v>
      </c>
      <c r="L13" s="10" t="s">
        <v>38</v>
      </c>
      <c r="M13" s="10"/>
      <c r="N13" s="64"/>
      <c r="O13" s="65">
        <v>207</v>
      </c>
    </row>
    <row r="14" spans="1:15" ht="18" customHeight="1" x14ac:dyDescent="0.25">
      <c r="A14" s="62"/>
      <c r="B14" s="63"/>
      <c r="C14" s="10" t="s">
        <v>39</v>
      </c>
      <c r="D14" s="10"/>
      <c r="E14" s="10"/>
      <c r="F14" s="63"/>
      <c r="G14" s="10" t="s">
        <v>20</v>
      </c>
      <c r="H14" s="10" t="s">
        <v>31</v>
      </c>
      <c r="I14" s="10" t="s">
        <v>32</v>
      </c>
      <c r="J14" s="10"/>
      <c r="K14" s="63"/>
      <c r="L14" s="10" t="s">
        <v>40</v>
      </c>
      <c r="M14" s="10"/>
      <c r="N14" s="64"/>
      <c r="O14" s="64"/>
    </row>
    <row r="15" spans="1:15" ht="15.75" customHeight="1" x14ac:dyDescent="0.25">
      <c r="A15" s="62"/>
      <c r="B15" s="63">
        <v>0.58333333333333304</v>
      </c>
      <c r="C15" s="8"/>
      <c r="D15" s="8"/>
      <c r="E15" s="2"/>
      <c r="F15" s="63">
        <v>0.58333333333333304</v>
      </c>
      <c r="G15" s="8"/>
      <c r="H15" s="8"/>
      <c r="I15" s="2"/>
      <c r="J15" s="2"/>
      <c r="K15" s="63">
        <v>0.58333333333333304</v>
      </c>
      <c r="L15" s="13"/>
      <c r="M15" s="8"/>
      <c r="N15" s="8"/>
      <c r="O15" s="2"/>
    </row>
    <row r="16" spans="1:15" ht="15.75" customHeight="1" x14ac:dyDescent="0.25">
      <c r="A16" s="62"/>
      <c r="B16" s="63"/>
      <c r="C16" s="8"/>
      <c r="D16" s="17"/>
      <c r="E16" s="2"/>
      <c r="F16" s="63"/>
      <c r="G16" s="8"/>
      <c r="H16" s="8"/>
      <c r="I16" s="2"/>
      <c r="J16" s="2"/>
      <c r="K16" s="63"/>
      <c r="L16" s="13"/>
      <c r="M16" s="17"/>
      <c r="N16" s="17"/>
      <c r="O16" s="2"/>
    </row>
    <row r="17" spans="1:15" ht="30" customHeight="1" x14ac:dyDescent="0.25">
      <c r="A17" s="62"/>
      <c r="B17" s="63">
        <v>0.625</v>
      </c>
      <c r="C17" s="10" t="s">
        <v>41</v>
      </c>
      <c r="D17" s="10"/>
      <c r="E17" s="10"/>
      <c r="F17" s="63">
        <v>0.625</v>
      </c>
      <c r="G17" s="10" t="s">
        <v>42</v>
      </c>
      <c r="H17" s="10" t="s">
        <v>43</v>
      </c>
      <c r="J17" s="10"/>
      <c r="K17" s="63">
        <v>0.625</v>
      </c>
      <c r="L17" s="10"/>
      <c r="M17" s="10"/>
      <c r="N17" s="64"/>
      <c r="O17" s="65">
        <v>207</v>
      </c>
    </row>
    <row r="18" spans="1:15" ht="18" customHeight="1" x14ac:dyDescent="0.25">
      <c r="A18" s="62"/>
      <c r="B18" s="63"/>
      <c r="C18" s="10" t="s">
        <v>29</v>
      </c>
      <c r="D18" s="10"/>
      <c r="E18" s="10"/>
      <c r="F18" s="63"/>
      <c r="G18" s="10" t="s">
        <v>45</v>
      </c>
      <c r="H18" s="10" t="s">
        <v>46</v>
      </c>
      <c r="J18" s="10"/>
      <c r="K18" s="63"/>
      <c r="L18" s="10"/>
      <c r="M18" s="10"/>
      <c r="N18" s="64"/>
      <c r="O18" s="64"/>
    </row>
    <row r="19" spans="1:15" ht="15.75" customHeight="1" x14ac:dyDescent="0.25">
      <c r="A19" s="62"/>
      <c r="B19" s="7">
        <v>0.66666666666666696</v>
      </c>
      <c r="C19" s="2"/>
      <c r="D19" s="1"/>
      <c r="E19" s="2"/>
      <c r="F19" s="7">
        <v>0.66666666666666696</v>
      </c>
      <c r="G19" s="8"/>
      <c r="H19" s="8"/>
      <c r="I19" s="1"/>
      <c r="J19" s="36"/>
      <c r="K19" s="7">
        <v>0.66666666666666696</v>
      </c>
      <c r="L19" s="13"/>
      <c r="M19" s="1"/>
      <c r="O19" s="2"/>
    </row>
    <row r="20" spans="1:15" ht="15.75" customHeight="1" x14ac:dyDescent="0.25">
      <c r="A20" s="62"/>
      <c r="B20" s="18"/>
      <c r="C20" s="2"/>
      <c r="D20" s="19"/>
      <c r="E20" s="20"/>
      <c r="F20" s="18"/>
      <c r="G20" s="8"/>
      <c r="H20" s="8"/>
      <c r="I20" s="20"/>
      <c r="J20" s="53"/>
      <c r="K20" s="18"/>
      <c r="L20" s="1"/>
      <c r="M20" s="19"/>
      <c r="O20" s="20"/>
    </row>
    <row r="21" spans="1:15" ht="30" customHeight="1" x14ac:dyDescent="0.25">
      <c r="A21" s="62"/>
      <c r="B21" s="7">
        <v>0.70833333333333304</v>
      </c>
      <c r="D21" s="10"/>
      <c r="E21" s="10"/>
      <c r="F21" s="7">
        <v>0.70833333333333304</v>
      </c>
      <c r="K21" s="7">
        <v>0.70833333333333304</v>
      </c>
      <c r="L21" s="10"/>
      <c r="M21" s="10"/>
    </row>
    <row r="22" spans="1:15" ht="18" customHeight="1" x14ac:dyDescent="0.25">
      <c r="A22" s="62"/>
      <c r="B22" s="9"/>
      <c r="D22" s="10"/>
      <c r="E22" s="10"/>
      <c r="F22" s="9"/>
      <c r="K22" s="9"/>
      <c r="L22" s="10"/>
      <c r="M22" s="10"/>
    </row>
    <row r="23" spans="1:15" ht="15.75" customHeight="1" x14ac:dyDescent="0.25">
      <c r="A23" s="4" t="s">
        <v>2</v>
      </c>
      <c r="B23" s="3" t="s">
        <v>3</v>
      </c>
      <c r="C23" s="61" t="s">
        <v>4</v>
      </c>
      <c r="D23" s="61"/>
      <c r="E23" s="61"/>
      <c r="F23" s="3" t="s">
        <v>3</v>
      </c>
      <c r="G23" s="61"/>
      <c r="H23" s="61"/>
      <c r="I23" s="61"/>
      <c r="J23" s="3"/>
      <c r="K23" s="3" t="s">
        <v>3</v>
      </c>
      <c r="L23" s="61" t="s">
        <v>6</v>
      </c>
      <c r="M23" s="61"/>
      <c r="N23" s="21"/>
      <c r="O23" s="22"/>
    </row>
    <row r="24" spans="1:15" ht="15.75" customHeight="1" x14ac:dyDescent="0.25">
      <c r="A24" s="62" t="s">
        <v>11</v>
      </c>
      <c r="B24" s="7">
        <v>0.33333333333333298</v>
      </c>
      <c r="C24" s="2"/>
      <c r="D24" s="2"/>
      <c r="E24" s="1"/>
      <c r="F24" s="7">
        <v>0.33333333333333298</v>
      </c>
      <c r="G24" s="2"/>
      <c r="H24" s="2"/>
      <c r="I24" s="1"/>
      <c r="J24" s="36"/>
      <c r="K24" s="7">
        <v>0.33333333333333298</v>
      </c>
      <c r="L24" s="2"/>
      <c r="M24" s="2"/>
      <c r="N24" s="2"/>
      <c r="O24" s="1"/>
    </row>
    <row r="25" spans="1:15" ht="15.75" customHeight="1" x14ac:dyDescent="0.25">
      <c r="A25" s="62"/>
      <c r="B25" s="9"/>
      <c r="C25" s="2"/>
      <c r="D25" s="2"/>
      <c r="E25" s="1"/>
      <c r="F25" s="9"/>
      <c r="G25" s="8"/>
      <c r="H25" s="8"/>
      <c r="I25" s="8"/>
      <c r="J25" s="35"/>
      <c r="K25" s="9"/>
      <c r="L25" s="13"/>
      <c r="M25" s="2"/>
      <c r="N25" s="2"/>
      <c r="O25" s="1"/>
    </row>
    <row r="26" spans="1:15" ht="30" customHeight="1" x14ac:dyDescent="0.25">
      <c r="A26" s="62"/>
      <c r="B26" s="63">
        <v>0.375</v>
      </c>
      <c r="C26" s="10"/>
      <c r="D26" s="10"/>
      <c r="E26" s="10"/>
      <c r="F26" s="63">
        <v>0.375</v>
      </c>
      <c r="G26" s="10"/>
      <c r="H26" s="10"/>
      <c r="I26" s="10"/>
      <c r="J26" s="10"/>
      <c r="K26" s="63">
        <v>0.375</v>
      </c>
      <c r="L26" s="10"/>
      <c r="M26" s="10"/>
      <c r="N26" s="64"/>
      <c r="O26" s="65"/>
    </row>
    <row r="27" spans="1:15" ht="18" customHeight="1" x14ac:dyDescent="0.25">
      <c r="A27" s="62"/>
      <c r="B27" s="63"/>
      <c r="C27" s="10"/>
      <c r="D27" s="10"/>
      <c r="E27" s="10"/>
      <c r="F27" s="63"/>
      <c r="G27" s="10"/>
      <c r="H27" s="10"/>
      <c r="I27" s="10"/>
      <c r="J27" s="10"/>
      <c r="K27" s="63"/>
      <c r="L27" s="10"/>
      <c r="M27" s="10"/>
      <c r="N27" s="64"/>
      <c r="O27" s="64"/>
    </row>
    <row r="28" spans="1:15" ht="15.75" customHeight="1" x14ac:dyDescent="0.25">
      <c r="A28" s="62"/>
      <c r="B28" s="63">
        <v>0.41666666666666702</v>
      </c>
      <c r="C28" s="23"/>
      <c r="D28" s="24"/>
      <c r="E28" s="1"/>
      <c r="F28" s="63">
        <v>0.41666666666666702</v>
      </c>
      <c r="K28" s="63">
        <v>0.41666666666666702</v>
      </c>
      <c r="L28" s="13"/>
      <c r="M28" s="24"/>
      <c r="N28" s="24"/>
      <c r="O28" s="1"/>
    </row>
    <row r="29" spans="1:15" ht="15.75" customHeight="1" x14ac:dyDescent="0.25">
      <c r="A29" s="62"/>
      <c r="B29" s="63"/>
      <c r="C29" s="25"/>
      <c r="D29" s="24"/>
      <c r="E29" s="1"/>
      <c r="F29" s="63"/>
      <c r="K29" s="63"/>
      <c r="L29" s="13"/>
      <c r="M29" s="24"/>
      <c r="N29" s="24"/>
      <c r="O29" s="1"/>
    </row>
    <row r="30" spans="1:15" ht="30" customHeight="1" x14ac:dyDescent="0.25">
      <c r="A30" s="62"/>
      <c r="B30" s="63">
        <v>0.45833333333333298</v>
      </c>
      <c r="C30" s="10"/>
      <c r="D30" s="10"/>
      <c r="E30" s="10"/>
      <c r="F30" s="63">
        <v>0.45833333333333298</v>
      </c>
      <c r="G30" s="10"/>
      <c r="H30" s="10"/>
      <c r="I30" s="10"/>
      <c r="J30" s="10" t="s">
        <v>44</v>
      </c>
      <c r="K30" s="63">
        <v>0.45833333333333298</v>
      </c>
      <c r="L30" s="10"/>
      <c r="M30" s="10"/>
      <c r="N30" s="64"/>
      <c r="O30" s="65"/>
    </row>
    <row r="31" spans="1:15" ht="18" customHeight="1" x14ac:dyDescent="0.25">
      <c r="A31" s="62"/>
      <c r="B31" s="63"/>
      <c r="C31" s="10"/>
      <c r="D31" s="10"/>
      <c r="E31" s="10"/>
      <c r="F31" s="63"/>
      <c r="G31" s="10"/>
      <c r="H31" s="10"/>
      <c r="I31" s="10"/>
      <c r="J31" s="10" t="s">
        <v>20</v>
      </c>
      <c r="K31" s="63"/>
      <c r="L31" s="10"/>
      <c r="M31" s="10"/>
      <c r="N31" s="64"/>
      <c r="O31" s="64"/>
    </row>
    <row r="32" spans="1:15" ht="36.75" customHeight="1" x14ac:dyDescent="0.25">
      <c r="A32" s="62"/>
      <c r="B32" s="14" t="s">
        <v>10</v>
      </c>
      <c r="C32" s="15"/>
      <c r="D32" s="16"/>
      <c r="E32" s="16"/>
      <c r="F32" s="14" t="s">
        <v>10</v>
      </c>
      <c r="G32" s="15"/>
      <c r="H32" s="16"/>
      <c r="I32" s="16"/>
      <c r="J32" s="14"/>
      <c r="K32" s="14" t="s">
        <v>10</v>
      </c>
      <c r="L32" s="15"/>
      <c r="M32" s="16"/>
      <c r="N32" s="16"/>
      <c r="O32" s="16"/>
    </row>
    <row r="33" spans="1:15" ht="30" customHeight="1" x14ac:dyDescent="0.25">
      <c r="A33" s="62"/>
      <c r="B33" s="63">
        <v>0.54166666666666696</v>
      </c>
      <c r="C33" s="10" t="s">
        <v>47</v>
      </c>
      <c r="D33" s="10"/>
      <c r="E33" s="10"/>
      <c r="F33" s="63">
        <v>0.54166666666666696</v>
      </c>
      <c r="G33" s="10" t="s">
        <v>48</v>
      </c>
      <c r="H33" s="10" t="s">
        <v>49</v>
      </c>
      <c r="I33" s="10" t="s">
        <v>50</v>
      </c>
      <c r="K33" s="63">
        <v>0.54166666666666696</v>
      </c>
      <c r="L33" s="10"/>
      <c r="M33" s="10"/>
      <c r="N33" s="64"/>
      <c r="O33" s="65" t="s">
        <v>120</v>
      </c>
    </row>
    <row r="34" spans="1:15" ht="18" customHeight="1" x14ac:dyDescent="0.25">
      <c r="A34" s="62"/>
      <c r="B34" s="63"/>
      <c r="C34" s="10" t="s">
        <v>29</v>
      </c>
      <c r="D34" s="10"/>
      <c r="E34" s="10"/>
      <c r="F34" s="63"/>
      <c r="G34" s="10" t="s">
        <v>51</v>
      </c>
      <c r="H34" s="10" t="s">
        <v>31</v>
      </c>
      <c r="I34" s="10" t="s">
        <v>52</v>
      </c>
      <c r="K34" s="63"/>
      <c r="L34" s="10"/>
      <c r="M34" s="10"/>
      <c r="N34" s="64"/>
      <c r="O34" s="64"/>
    </row>
    <row r="35" spans="1:15" ht="13.5" customHeight="1" x14ac:dyDescent="0.25">
      <c r="A35" s="62"/>
      <c r="B35" s="63">
        <v>0.58333333333333304</v>
      </c>
      <c r="C35" s="26"/>
      <c r="D35" s="26"/>
      <c r="E35" s="1"/>
      <c r="F35" s="63">
        <v>0.58333333333333304</v>
      </c>
      <c r="G35" s="8"/>
      <c r="H35" s="8"/>
      <c r="I35" s="8"/>
      <c r="J35" s="8"/>
      <c r="K35" s="63">
        <v>0.58333333333333304</v>
      </c>
      <c r="L35" s="13"/>
      <c r="M35" s="13"/>
      <c r="N35" s="26"/>
      <c r="O35" s="1"/>
    </row>
    <row r="36" spans="1:15" ht="15.75" hidden="1" customHeight="1" x14ac:dyDescent="0.25">
      <c r="A36" s="62"/>
      <c r="B36" s="63"/>
      <c r="C36" s="27"/>
      <c r="D36" s="27"/>
      <c r="E36" s="2"/>
      <c r="F36" s="63"/>
      <c r="G36" s="8"/>
      <c r="H36" s="8"/>
      <c r="I36" s="8"/>
      <c r="J36" s="8"/>
      <c r="K36" s="63"/>
      <c r="L36" s="13"/>
      <c r="M36" s="13"/>
      <c r="N36" s="27"/>
      <c r="O36" s="2"/>
    </row>
    <row r="37" spans="1:15" ht="30" customHeight="1" x14ac:dyDescent="0.25">
      <c r="A37" s="62"/>
      <c r="B37" s="63">
        <v>0.625</v>
      </c>
      <c r="C37" s="10" t="s">
        <v>75</v>
      </c>
      <c r="D37" s="10"/>
      <c r="E37" s="10"/>
      <c r="F37" s="63">
        <v>0.625</v>
      </c>
      <c r="G37" s="10"/>
      <c r="H37" s="10"/>
      <c r="I37" s="10"/>
      <c r="J37" s="10"/>
      <c r="K37" s="63">
        <v>0.625</v>
      </c>
      <c r="L37" s="10"/>
      <c r="M37" s="10"/>
      <c r="N37" s="64"/>
      <c r="O37" s="65" t="s">
        <v>121</v>
      </c>
    </row>
    <row r="38" spans="1:15" ht="18" customHeight="1" x14ac:dyDescent="0.25">
      <c r="A38" s="62"/>
      <c r="B38" s="63"/>
      <c r="C38" s="10" t="s">
        <v>68</v>
      </c>
      <c r="D38" s="10"/>
      <c r="E38" s="10"/>
      <c r="F38" s="63"/>
      <c r="G38" s="10"/>
      <c r="H38" s="10"/>
      <c r="I38" s="10"/>
      <c r="J38" s="10"/>
      <c r="K38" s="63"/>
      <c r="L38" s="10"/>
      <c r="M38" s="10"/>
      <c r="N38" s="64"/>
      <c r="O38" s="64"/>
    </row>
    <row r="39" spans="1:15" ht="15.75" customHeight="1" x14ac:dyDescent="0.25">
      <c r="A39" s="62"/>
      <c r="B39" s="63">
        <v>0.66666666666666696</v>
      </c>
      <c r="C39" s="26"/>
      <c r="D39" s="26"/>
      <c r="E39" s="2"/>
      <c r="F39" s="63">
        <v>0.66666666666666696</v>
      </c>
      <c r="G39" s="8"/>
      <c r="H39" s="8"/>
      <c r="I39" s="8"/>
      <c r="J39" s="8"/>
      <c r="K39" s="63">
        <v>0.66666666666666696</v>
      </c>
      <c r="L39" s="13"/>
      <c r="M39" s="13"/>
      <c r="O39" s="2"/>
    </row>
    <row r="40" spans="1:15" ht="15" customHeight="1" x14ac:dyDescent="0.25">
      <c r="A40" s="62"/>
      <c r="B40" s="63"/>
      <c r="C40" s="27"/>
      <c r="D40" s="27"/>
      <c r="E40" s="20"/>
      <c r="F40" s="63"/>
      <c r="G40" s="8"/>
      <c r="H40" s="8"/>
      <c r="I40" s="8"/>
      <c r="J40" s="8"/>
      <c r="K40" s="63"/>
      <c r="L40" s="13"/>
      <c r="M40" s="13"/>
      <c r="O40" s="20"/>
    </row>
    <row r="41" spans="1:15" ht="30" customHeight="1" x14ac:dyDescent="0.25">
      <c r="A41" s="62"/>
      <c r="B41" s="7">
        <v>0.70833333333333304</v>
      </c>
      <c r="C41" s="10"/>
      <c r="D41" s="10"/>
      <c r="E41" s="10"/>
      <c r="F41" s="7">
        <v>0.70833333333333304</v>
      </c>
      <c r="G41" s="10"/>
      <c r="H41" s="10"/>
      <c r="I41" s="10"/>
      <c r="J41" s="54"/>
      <c r="K41" s="7">
        <v>0.70833333333333304</v>
      </c>
      <c r="L41" s="10"/>
      <c r="M41" s="10"/>
      <c r="N41" s="64"/>
      <c r="O41" s="65"/>
    </row>
    <row r="42" spans="1:15" ht="18" customHeight="1" x14ac:dyDescent="0.25">
      <c r="A42" s="62"/>
      <c r="B42" s="9"/>
      <c r="C42" s="10"/>
      <c r="D42" s="10"/>
      <c r="E42" s="10"/>
      <c r="F42" s="9"/>
      <c r="G42" s="10"/>
      <c r="H42" s="10"/>
      <c r="I42" s="10"/>
      <c r="J42" s="55"/>
      <c r="K42" s="9"/>
      <c r="L42" s="10"/>
      <c r="M42" s="10"/>
      <c r="N42" s="64"/>
      <c r="O42" s="64"/>
    </row>
    <row r="43" spans="1:15" ht="15.75" customHeight="1" x14ac:dyDescent="0.25">
      <c r="A43" s="4" t="s">
        <v>2</v>
      </c>
      <c r="B43" s="3" t="s">
        <v>3</v>
      </c>
      <c r="C43" s="61" t="s">
        <v>4</v>
      </c>
      <c r="D43" s="61"/>
      <c r="E43" s="61"/>
      <c r="F43" s="3" t="s">
        <v>3</v>
      </c>
      <c r="G43" s="61"/>
      <c r="H43" s="61"/>
      <c r="I43" s="61"/>
      <c r="J43" s="3"/>
      <c r="K43" s="3" t="s">
        <v>3</v>
      </c>
      <c r="L43" s="61" t="s">
        <v>6</v>
      </c>
      <c r="M43" s="61"/>
      <c r="N43" s="61"/>
      <c r="O43" s="61"/>
    </row>
    <row r="44" spans="1:15" ht="15" customHeight="1" x14ac:dyDescent="0.25">
      <c r="A44" s="66" t="s">
        <v>12</v>
      </c>
      <c r="B44" s="7">
        <v>0.33333333333333298</v>
      </c>
      <c r="C44" s="1"/>
      <c r="D44" s="1"/>
      <c r="E44" s="1"/>
      <c r="F44" s="7">
        <v>0.33333333333333298</v>
      </c>
      <c r="G44" s="1"/>
      <c r="H44" s="1"/>
      <c r="I44" s="1"/>
      <c r="J44" s="36"/>
      <c r="K44" s="7">
        <v>0.33333333333333298</v>
      </c>
      <c r="L44" s="1"/>
      <c r="M44" s="1"/>
      <c r="N44" s="1"/>
      <c r="O44" s="1"/>
    </row>
    <row r="45" spans="1:15" ht="15.75" customHeight="1" x14ac:dyDescent="0.25">
      <c r="A45" s="66"/>
      <c r="B45" s="9"/>
      <c r="C45" s="1"/>
      <c r="D45" s="1"/>
      <c r="E45" s="1"/>
      <c r="F45" s="9"/>
      <c r="G45" s="1"/>
      <c r="H45" s="1"/>
      <c r="I45" s="1"/>
      <c r="J45" s="33"/>
      <c r="K45" s="9"/>
      <c r="L45" s="1"/>
      <c r="M45" s="1"/>
      <c r="N45" s="1"/>
      <c r="O45" s="1"/>
    </row>
    <row r="46" spans="1:15" ht="30" customHeight="1" x14ac:dyDescent="0.25">
      <c r="A46" s="66"/>
      <c r="B46" s="63">
        <v>0.375</v>
      </c>
      <c r="D46" s="10"/>
      <c r="E46" s="10"/>
      <c r="F46" s="63">
        <v>0.375</v>
      </c>
      <c r="K46" s="63">
        <v>0.375</v>
      </c>
      <c r="N46" s="64"/>
      <c r="O46" s="1"/>
    </row>
    <row r="47" spans="1:15" ht="18" customHeight="1" x14ac:dyDescent="0.25">
      <c r="A47" s="66"/>
      <c r="B47" s="63"/>
      <c r="D47" s="10"/>
      <c r="E47" s="10"/>
      <c r="F47" s="63"/>
      <c r="K47" s="63"/>
      <c r="N47" s="64"/>
    </row>
    <row r="48" spans="1:15" ht="15.75" customHeight="1" x14ac:dyDescent="0.25">
      <c r="A48" s="66"/>
      <c r="B48" s="63">
        <v>0.41666666666666702</v>
      </c>
      <c r="C48" s="26"/>
      <c r="D48" s="8"/>
      <c r="E48" s="1"/>
      <c r="F48" s="63">
        <v>0.41666666666666702</v>
      </c>
      <c r="G48" s="26"/>
      <c r="H48" s="8"/>
      <c r="I48" s="1"/>
      <c r="J48" s="1"/>
      <c r="K48" s="63">
        <v>0.41666666666666702</v>
      </c>
      <c r="L48" s="26"/>
      <c r="M48" s="8"/>
      <c r="N48" s="8"/>
      <c r="O48" s="1"/>
    </row>
    <row r="49" spans="1:15" ht="15.75" customHeight="1" x14ac:dyDescent="0.25">
      <c r="A49" s="66"/>
      <c r="B49" s="63"/>
      <c r="C49" s="27"/>
      <c r="D49" s="8"/>
      <c r="E49" s="1"/>
      <c r="F49" s="63"/>
      <c r="G49" s="27"/>
      <c r="H49" s="8"/>
      <c r="I49" s="1"/>
      <c r="J49" s="1"/>
      <c r="K49" s="63"/>
      <c r="L49" s="27"/>
      <c r="M49" s="8"/>
      <c r="N49" s="8"/>
      <c r="O49" s="1"/>
    </row>
    <row r="50" spans="1:15" ht="30" customHeight="1" x14ac:dyDescent="0.25">
      <c r="A50" s="66"/>
      <c r="B50" s="63">
        <v>0.45833333333333298</v>
      </c>
      <c r="D50" s="10"/>
      <c r="E50" s="10"/>
      <c r="F50" s="63">
        <v>0.45833333333333298</v>
      </c>
      <c r="K50" s="63">
        <v>0.45833333333333298</v>
      </c>
      <c r="M50" s="10"/>
      <c r="N50" s="64"/>
      <c r="O50" s="1"/>
    </row>
    <row r="51" spans="1:15" ht="18" customHeight="1" x14ac:dyDescent="0.25">
      <c r="A51" s="66"/>
      <c r="B51" s="63"/>
      <c r="D51" s="10"/>
      <c r="E51" s="10"/>
      <c r="F51" s="63"/>
      <c r="K51" s="63"/>
      <c r="M51" s="10"/>
      <c r="N51" s="64"/>
      <c r="O51" s="1"/>
    </row>
    <row r="52" spans="1:15" ht="30" customHeight="1" x14ac:dyDescent="0.25">
      <c r="A52" s="66"/>
      <c r="B52" s="14" t="s">
        <v>10</v>
      </c>
      <c r="C52" s="15"/>
      <c r="D52" s="15"/>
      <c r="E52" s="15"/>
      <c r="F52" s="14" t="s">
        <v>10</v>
      </c>
      <c r="G52" s="15"/>
      <c r="H52" s="15"/>
      <c r="I52" s="15"/>
      <c r="J52" s="15"/>
      <c r="K52" s="14" t="s">
        <v>10</v>
      </c>
      <c r="L52" s="15"/>
      <c r="M52" s="15"/>
      <c r="N52" s="15"/>
      <c r="O52" s="15"/>
    </row>
    <row r="53" spans="1:15" ht="30" customHeight="1" x14ac:dyDescent="0.25">
      <c r="A53" s="66"/>
      <c r="B53" s="63">
        <v>0.54166666666666696</v>
      </c>
      <c r="C53" s="10" t="s">
        <v>56</v>
      </c>
      <c r="D53" s="10"/>
      <c r="E53" s="10"/>
      <c r="F53" s="63">
        <v>0.54166666666666696</v>
      </c>
      <c r="K53" s="63">
        <v>0.54166666666666696</v>
      </c>
      <c r="M53" s="10"/>
      <c r="N53" s="64"/>
      <c r="O53" s="65" t="s">
        <v>121</v>
      </c>
    </row>
    <row r="54" spans="1:15" ht="18" customHeight="1" x14ac:dyDescent="0.25">
      <c r="A54" s="66"/>
      <c r="B54" s="63"/>
      <c r="C54" s="10" t="s">
        <v>57</v>
      </c>
      <c r="D54" s="10"/>
      <c r="E54" s="10"/>
      <c r="F54" s="63"/>
      <c r="K54" s="63"/>
      <c r="M54" s="10"/>
      <c r="N54" s="64"/>
      <c r="O54" s="64"/>
    </row>
    <row r="55" spans="1:15" ht="15.75" customHeight="1" x14ac:dyDescent="0.25">
      <c r="A55" s="66"/>
      <c r="B55" s="63">
        <v>0.58333333333333304</v>
      </c>
      <c r="C55" s="28"/>
      <c r="D55" s="12"/>
      <c r="E55" s="2"/>
      <c r="F55" s="63">
        <v>0.58333333333333304</v>
      </c>
      <c r="G55" s="8"/>
      <c r="H55" s="8"/>
      <c r="I55" s="2"/>
      <c r="J55" s="2"/>
      <c r="K55" s="63">
        <v>0.58333333333333304</v>
      </c>
      <c r="L55" s="13"/>
      <c r="M55" s="13"/>
      <c r="N55" s="12"/>
      <c r="O55" s="2"/>
    </row>
    <row r="56" spans="1:15" ht="15.75" customHeight="1" x14ac:dyDescent="0.25">
      <c r="A56" s="66"/>
      <c r="B56" s="63"/>
      <c r="C56" s="8"/>
      <c r="D56" s="8"/>
      <c r="E56" s="2"/>
      <c r="F56" s="63"/>
      <c r="G56" s="8"/>
      <c r="H56" s="8"/>
      <c r="I56" s="2"/>
      <c r="J56" s="2"/>
      <c r="K56" s="63"/>
      <c r="L56" s="13"/>
      <c r="M56" s="13"/>
      <c r="N56" s="8"/>
      <c r="O56" s="2"/>
    </row>
    <row r="57" spans="1:15" ht="30" customHeight="1" x14ac:dyDescent="0.25">
      <c r="A57" s="66"/>
      <c r="B57" s="63">
        <v>0.625</v>
      </c>
      <c r="C57" s="10" t="s">
        <v>62</v>
      </c>
      <c r="D57" s="10"/>
      <c r="E57" s="10"/>
      <c r="F57" s="63">
        <v>0.625</v>
      </c>
      <c r="K57" s="63">
        <v>0.625</v>
      </c>
      <c r="L57" s="10"/>
      <c r="M57" s="10"/>
      <c r="N57" s="64"/>
      <c r="O57" s="65" t="s">
        <v>121</v>
      </c>
    </row>
    <row r="58" spans="1:15" ht="18" customHeight="1" x14ac:dyDescent="0.25">
      <c r="A58" s="66"/>
      <c r="B58" s="63"/>
      <c r="C58" s="10" t="s">
        <v>63</v>
      </c>
      <c r="D58" s="10"/>
      <c r="E58" s="10"/>
      <c r="F58" s="63"/>
      <c r="K58" s="63"/>
      <c r="L58" s="10"/>
      <c r="M58" s="10"/>
      <c r="N58" s="64"/>
      <c r="O58" s="64"/>
    </row>
    <row r="59" spans="1:15" ht="15.75" customHeight="1" x14ac:dyDescent="0.25">
      <c r="A59" s="66"/>
      <c r="B59" s="63">
        <v>0.66666666666666696</v>
      </c>
      <c r="D59" s="2"/>
      <c r="E59" s="1"/>
      <c r="F59" s="63">
        <v>0.66666666666666696</v>
      </c>
      <c r="K59" s="63">
        <v>0.66666666666666696</v>
      </c>
      <c r="L59" s="13"/>
      <c r="M59" s="13"/>
      <c r="N59" s="2"/>
      <c r="O59" s="1"/>
    </row>
    <row r="60" spans="1:15" ht="15.75" customHeight="1" x14ac:dyDescent="0.25">
      <c r="A60" s="66"/>
      <c r="B60" s="63"/>
      <c r="D60" s="29"/>
      <c r="E60" s="20"/>
      <c r="F60" s="63"/>
      <c r="K60" s="63"/>
      <c r="L60" s="13"/>
      <c r="M60" s="13"/>
      <c r="N60" s="29"/>
      <c r="O60" s="20"/>
    </row>
    <row r="61" spans="1:15" ht="30" customHeight="1" x14ac:dyDescent="0.25">
      <c r="A61" s="66"/>
      <c r="B61" s="7">
        <v>0.70833333333333304</v>
      </c>
      <c r="D61" s="10"/>
      <c r="E61" s="10"/>
      <c r="F61" s="7">
        <v>0.70833333333333304</v>
      </c>
      <c r="K61" s="7">
        <v>0.70833333333333304</v>
      </c>
      <c r="L61" s="10"/>
      <c r="M61" s="10"/>
      <c r="N61" s="64"/>
      <c r="O61" s="65"/>
    </row>
    <row r="62" spans="1:15" ht="18" customHeight="1" x14ac:dyDescent="0.25">
      <c r="A62" s="66"/>
      <c r="B62" s="9"/>
      <c r="D62" s="10"/>
      <c r="E62" s="10"/>
      <c r="F62" s="9"/>
      <c r="K62" s="9"/>
      <c r="L62" s="10"/>
      <c r="M62" s="10"/>
      <c r="N62" s="64"/>
      <c r="O62" s="64"/>
    </row>
    <row r="63" spans="1:15" ht="15.75" customHeight="1" x14ac:dyDescent="0.25">
      <c r="A63" s="4" t="s">
        <v>2</v>
      </c>
      <c r="B63" s="3" t="s">
        <v>3</v>
      </c>
      <c r="C63" s="61" t="s">
        <v>4</v>
      </c>
      <c r="D63" s="61"/>
      <c r="E63" s="61"/>
      <c r="F63" s="3" t="s">
        <v>3</v>
      </c>
      <c r="G63" s="61"/>
      <c r="H63" s="61"/>
      <c r="I63" s="61"/>
      <c r="J63" s="3"/>
      <c r="K63" s="3" t="s">
        <v>3</v>
      </c>
      <c r="L63" s="61" t="s">
        <v>6</v>
      </c>
      <c r="M63" s="61"/>
      <c r="N63" s="61"/>
      <c r="O63" s="61"/>
    </row>
    <row r="64" spans="1:15" ht="15" customHeight="1" x14ac:dyDescent="0.25">
      <c r="A64" s="66" t="s">
        <v>53</v>
      </c>
      <c r="B64" s="7">
        <v>0.33333333333333298</v>
      </c>
      <c r="C64" s="1"/>
      <c r="D64" s="1"/>
      <c r="E64" s="1"/>
      <c r="F64" s="7">
        <v>0.33333333333333298</v>
      </c>
      <c r="G64" s="30"/>
      <c r="H64" s="1"/>
      <c r="I64" s="1"/>
      <c r="J64" s="36"/>
      <c r="K64" s="7">
        <v>0.33333333333333298</v>
      </c>
      <c r="L64" s="1"/>
      <c r="M64" s="1"/>
      <c r="N64" s="1"/>
      <c r="O64" s="1"/>
    </row>
    <row r="65" spans="1:15" ht="15.75" customHeight="1" x14ac:dyDescent="0.25">
      <c r="A65" s="66"/>
      <c r="B65" s="9"/>
      <c r="C65" s="1"/>
      <c r="D65" s="1"/>
      <c r="E65" s="1"/>
      <c r="F65" s="9"/>
      <c r="G65" s="30"/>
      <c r="H65" s="1"/>
      <c r="I65" s="1"/>
      <c r="J65" s="33"/>
      <c r="K65" s="9"/>
      <c r="L65" s="1"/>
      <c r="M65" s="1"/>
      <c r="N65" s="1"/>
      <c r="O65" s="1"/>
    </row>
    <row r="66" spans="1:15" ht="30" customHeight="1" x14ac:dyDescent="0.25">
      <c r="A66" s="66"/>
      <c r="B66" s="63">
        <v>0.39583333333333331</v>
      </c>
      <c r="C66" s="10" t="s">
        <v>54</v>
      </c>
      <c r="D66" s="10"/>
      <c r="E66" s="10"/>
      <c r="F66" s="63">
        <v>0.375</v>
      </c>
      <c r="G66" s="10"/>
      <c r="H66" s="10"/>
      <c r="I66" s="10"/>
      <c r="J66" s="10"/>
      <c r="K66" s="63">
        <v>0.375</v>
      </c>
      <c r="L66" s="10"/>
      <c r="M66" s="10"/>
      <c r="N66" s="64"/>
      <c r="O66" s="65" t="s">
        <v>123</v>
      </c>
    </row>
    <row r="67" spans="1:15" ht="18" customHeight="1" x14ac:dyDescent="0.25">
      <c r="A67" s="66"/>
      <c r="B67" s="63"/>
      <c r="C67" s="10" t="s">
        <v>55</v>
      </c>
      <c r="D67" s="10"/>
      <c r="E67" s="10"/>
      <c r="F67" s="63"/>
      <c r="G67" s="10"/>
      <c r="H67" s="10"/>
      <c r="I67" s="10"/>
      <c r="J67" s="10"/>
      <c r="K67" s="63"/>
      <c r="L67" s="10"/>
      <c r="M67" s="10"/>
      <c r="N67" s="64"/>
      <c r="O67" s="64"/>
    </row>
    <row r="68" spans="1:15" x14ac:dyDescent="0.25">
      <c r="A68" s="66"/>
      <c r="B68" s="63">
        <v>0.41666666666666702</v>
      </c>
      <c r="C68" s="28"/>
      <c r="D68" s="31"/>
      <c r="E68" s="28"/>
      <c r="F68" s="63">
        <v>0.41666666666666702</v>
      </c>
      <c r="G68" s="30"/>
      <c r="H68" s="31"/>
      <c r="I68" s="28"/>
      <c r="J68" s="28"/>
      <c r="K68" s="63">
        <v>0.41666666666666702</v>
      </c>
      <c r="L68" s="13"/>
      <c r="M68" s="13"/>
      <c r="N68" s="31"/>
      <c r="O68" s="28"/>
    </row>
    <row r="69" spans="1:15" ht="15.75" customHeight="1" x14ac:dyDescent="0.25">
      <c r="A69" s="66"/>
      <c r="B69" s="63"/>
      <c r="C69" s="1"/>
      <c r="D69" s="32"/>
      <c r="E69" s="33"/>
      <c r="F69" s="63"/>
      <c r="G69" s="30"/>
      <c r="H69" s="32"/>
      <c r="I69" s="33"/>
      <c r="J69" s="33"/>
      <c r="K69" s="63"/>
      <c r="L69" s="13"/>
      <c r="M69" s="13"/>
      <c r="N69" s="32"/>
      <c r="O69" s="33"/>
    </row>
    <row r="70" spans="1:15" ht="30" customHeight="1" x14ac:dyDescent="0.25">
      <c r="A70" s="66"/>
      <c r="B70" s="63">
        <v>0.45833333333333298</v>
      </c>
      <c r="C70" s="10" t="s">
        <v>73</v>
      </c>
      <c r="D70" s="10"/>
      <c r="E70" s="10"/>
      <c r="F70" s="63">
        <v>0.45833333333333298</v>
      </c>
      <c r="G70" s="10"/>
      <c r="H70" s="10"/>
      <c r="I70" s="10"/>
      <c r="J70" s="10"/>
      <c r="K70" s="63">
        <v>0.45833333333333298</v>
      </c>
      <c r="L70" s="10"/>
      <c r="M70" s="10"/>
      <c r="N70" s="64"/>
      <c r="O70" s="65" t="s">
        <v>121</v>
      </c>
    </row>
    <row r="71" spans="1:15" ht="18" customHeight="1" x14ac:dyDescent="0.25">
      <c r="A71" s="66"/>
      <c r="B71" s="63"/>
      <c r="C71" s="10" t="s">
        <v>74</v>
      </c>
      <c r="D71" s="10"/>
      <c r="E71" s="10"/>
      <c r="F71" s="63"/>
      <c r="G71" s="10"/>
      <c r="H71" s="10"/>
      <c r="I71" s="10"/>
      <c r="J71" s="10"/>
      <c r="K71" s="63"/>
      <c r="L71" s="10"/>
      <c r="M71" s="10"/>
      <c r="N71" s="64"/>
      <c r="O71" s="64"/>
    </row>
    <row r="72" spans="1:15" ht="30" customHeight="1" x14ac:dyDescent="0.25">
      <c r="A72" s="66"/>
      <c r="B72" s="14" t="s">
        <v>10</v>
      </c>
      <c r="C72" s="15"/>
      <c r="D72" s="15"/>
      <c r="E72" s="15"/>
      <c r="F72" s="14" t="s">
        <v>10</v>
      </c>
      <c r="G72" s="15"/>
      <c r="H72" s="15"/>
      <c r="I72" s="15"/>
      <c r="J72" s="15"/>
      <c r="K72" s="14" t="s">
        <v>10</v>
      </c>
      <c r="L72" s="15"/>
      <c r="M72" s="15"/>
      <c r="N72" s="15"/>
      <c r="O72" s="15"/>
    </row>
    <row r="73" spans="1:15" ht="30" customHeight="1" x14ac:dyDescent="0.25">
      <c r="A73" s="66"/>
      <c r="B73" s="63">
        <v>0.54166666666666696</v>
      </c>
      <c r="C73" s="10" t="s">
        <v>58</v>
      </c>
      <c r="D73" s="10"/>
      <c r="E73" s="10"/>
      <c r="F73" s="63">
        <v>0.54166666666666696</v>
      </c>
      <c r="G73" s="10"/>
      <c r="H73" s="10"/>
      <c r="I73" s="10"/>
      <c r="J73" s="10"/>
      <c r="K73" s="63">
        <v>0.54166666666666696</v>
      </c>
      <c r="L73" s="10"/>
      <c r="M73" s="10"/>
      <c r="N73" s="64"/>
      <c r="O73" s="65" t="s">
        <v>121</v>
      </c>
    </row>
    <row r="74" spans="1:15" ht="18" customHeight="1" x14ac:dyDescent="0.25">
      <c r="A74" s="66"/>
      <c r="B74" s="63"/>
      <c r="C74" s="10" t="s">
        <v>59</v>
      </c>
      <c r="D74" s="10"/>
      <c r="E74" s="10"/>
      <c r="F74" s="63"/>
      <c r="G74" s="10"/>
      <c r="H74" s="10"/>
      <c r="I74" s="10"/>
      <c r="J74" s="10"/>
      <c r="K74" s="63"/>
      <c r="L74" s="10"/>
      <c r="M74" s="10"/>
      <c r="N74" s="64"/>
      <c r="O74" s="64"/>
    </row>
    <row r="75" spans="1:15" ht="15.75" customHeight="1" x14ac:dyDescent="0.25">
      <c r="A75" s="66"/>
      <c r="B75" s="63">
        <v>0.58333333333333304</v>
      </c>
      <c r="C75" s="34"/>
      <c r="D75" s="13"/>
      <c r="E75" s="2"/>
      <c r="F75" s="63">
        <v>0.58333333333333304</v>
      </c>
      <c r="G75" s="30"/>
      <c r="H75" s="13"/>
      <c r="I75" s="2"/>
      <c r="J75" s="2"/>
      <c r="K75" s="63">
        <v>0.58333333333333304</v>
      </c>
      <c r="L75" s="13"/>
      <c r="M75" s="13"/>
      <c r="N75" s="13"/>
      <c r="O75" s="2"/>
    </row>
    <row r="76" spans="1:15" ht="15.75" customHeight="1" x14ac:dyDescent="0.25">
      <c r="A76" s="66"/>
      <c r="B76" s="63"/>
      <c r="C76" s="13"/>
      <c r="D76" s="13"/>
      <c r="E76" s="2"/>
      <c r="F76" s="63"/>
      <c r="G76" s="30"/>
      <c r="H76" s="13"/>
      <c r="I76" s="2"/>
      <c r="J76" s="2"/>
      <c r="K76" s="63"/>
      <c r="L76" s="13"/>
      <c r="M76" s="13"/>
      <c r="N76" s="13"/>
      <c r="O76" s="2"/>
    </row>
    <row r="77" spans="1:15" ht="30" customHeight="1" x14ac:dyDescent="0.25">
      <c r="A77" s="66"/>
      <c r="B77" s="63">
        <v>0.625</v>
      </c>
      <c r="C77" s="10" t="s">
        <v>60</v>
      </c>
      <c r="D77" s="10"/>
      <c r="E77" s="10"/>
      <c r="F77" s="63">
        <v>0.625</v>
      </c>
      <c r="G77" s="10"/>
      <c r="H77" s="10"/>
      <c r="I77" s="10"/>
      <c r="J77" s="10"/>
      <c r="K77" s="63">
        <v>0.625</v>
      </c>
      <c r="L77" s="10"/>
      <c r="M77" s="10"/>
      <c r="N77" s="64"/>
      <c r="O77" s="65" t="s">
        <v>121</v>
      </c>
    </row>
    <row r="78" spans="1:15" ht="18" customHeight="1" x14ac:dyDescent="0.25">
      <c r="A78" s="66"/>
      <c r="B78" s="63"/>
      <c r="C78" s="10" t="s">
        <v>61</v>
      </c>
      <c r="D78" s="10"/>
      <c r="E78" s="10"/>
      <c r="F78" s="63"/>
      <c r="G78" s="10"/>
      <c r="H78" s="10"/>
      <c r="I78" s="10"/>
      <c r="J78" s="10"/>
      <c r="K78" s="63"/>
      <c r="L78" s="10"/>
      <c r="M78" s="10"/>
      <c r="N78" s="64"/>
      <c r="O78" s="64"/>
    </row>
    <row r="79" spans="1:15" ht="15.75" customHeight="1" x14ac:dyDescent="0.25">
      <c r="A79" s="66"/>
      <c r="B79" s="63">
        <v>0.66666666666666696</v>
      </c>
      <c r="D79" s="8"/>
      <c r="E79" s="1"/>
      <c r="F79" s="63">
        <v>0.66666666666666696</v>
      </c>
      <c r="G79" s="30"/>
      <c r="H79" s="8"/>
      <c r="I79" s="1"/>
      <c r="J79" s="1"/>
      <c r="K79" s="63">
        <v>0.66666666666666696</v>
      </c>
      <c r="L79" s="13"/>
      <c r="M79" s="13"/>
      <c r="N79" s="8"/>
      <c r="O79" s="1"/>
    </row>
    <row r="80" spans="1:15" ht="15.75" customHeight="1" x14ac:dyDescent="0.25">
      <c r="A80" s="66"/>
      <c r="B80" s="63"/>
      <c r="D80" s="8"/>
      <c r="E80" s="20"/>
      <c r="F80" s="63"/>
      <c r="G80" s="30"/>
      <c r="H80" s="8"/>
      <c r="I80" s="20"/>
      <c r="J80" s="20"/>
      <c r="K80" s="63"/>
      <c r="L80" s="13"/>
      <c r="M80" s="13"/>
      <c r="N80" s="8"/>
      <c r="O80" s="20"/>
    </row>
    <row r="81" spans="1:15" ht="30" customHeight="1" x14ac:dyDescent="0.25">
      <c r="A81" s="66"/>
      <c r="B81" s="7">
        <v>0.70833333333333304</v>
      </c>
      <c r="D81" s="10"/>
      <c r="E81" s="10"/>
      <c r="F81" s="7">
        <v>0.70833333333333304</v>
      </c>
      <c r="G81" s="10"/>
      <c r="H81" s="10"/>
      <c r="I81" s="10"/>
      <c r="J81" s="54"/>
      <c r="K81" s="7">
        <v>0.70833333333333304</v>
      </c>
      <c r="L81" s="10"/>
      <c r="M81" s="10"/>
      <c r="N81" s="64"/>
      <c r="O81" s="65"/>
    </row>
    <row r="82" spans="1:15" ht="18" customHeight="1" x14ac:dyDescent="0.25">
      <c r="A82" s="66"/>
      <c r="B82" s="9"/>
      <c r="D82" s="10"/>
      <c r="E82" s="10"/>
      <c r="F82" s="9"/>
      <c r="G82" s="10"/>
      <c r="H82" s="10"/>
      <c r="I82" s="10"/>
      <c r="J82" s="55"/>
      <c r="K82" s="9"/>
      <c r="L82" s="10"/>
      <c r="M82" s="10"/>
      <c r="N82" s="64"/>
      <c r="O82" s="64"/>
    </row>
    <row r="83" spans="1:15" ht="15.75" customHeight="1" x14ac:dyDescent="0.25">
      <c r="A83" s="4" t="s">
        <v>2</v>
      </c>
      <c r="B83" s="3" t="s">
        <v>3</v>
      </c>
      <c r="C83" s="61" t="s">
        <v>4</v>
      </c>
      <c r="D83" s="61"/>
      <c r="E83" s="61"/>
      <c r="F83" s="3" t="s">
        <v>3</v>
      </c>
      <c r="G83" s="61"/>
      <c r="H83" s="61"/>
      <c r="I83" s="61"/>
      <c r="J83" s="3"/>
      <c r="K83" s="3" t="s">
        <v>3</v>
      </c>
      <c r="L83" s="61" t="s">
        <v>6</v>
      </c>
      <c r="M83" s="61"/>
      <c r="N83" s="61"/>
      <c r="O83" s="61"/>
    </row>
    <row r="84" spans="1:15" ht="15" customHeight="1" x14ac:dyDescent="0.25">
      <c r="A84" s="66" t="s">
        <v>64</v>
      </c>
      <c r="B84" s="7">
        <v>0.33333333333333298</v>
      </c>
      <c r="C84" s="1"/>
      <c r="D84" s="1"/>
      <c r="E84" s="1"/>
      <c r="F84" s="7">
        <v>0.33333333333333298</v>
      </c>
      <c r="G84" s="1"/>
      <c r="H84" s="1"/>
      <c r="I84" s="1"/>
      <c r="J84" s="36"/>
      <c r="K84" s="7">
        <v>0.33333333333333298</v>
      </c>
      <c r="L84" s="13"/>
      <c r="M84" s="1"/>
      <c r="N84" s="1"/>
      <c r="O84" s="1"/>
    </row>
    <row r="85" spans="1:15" ht="15.75" customHeight="1" x14ac:dyDescent="0.25">
      <c r="A85" s="66"/>
      <c r="B85" s="9"/>
      <c r="C85" s="36"/>
      <c r="D85" s="1"/>
      <c r="E85" s="1"/>
      <c r="F85" s="9"/>
      <c r="G85" s="8"/>
      <c r="H85" s="1"/>
      <c r="I85" s="1"/>
      <c r="J85" s="33"/>
      <c r="K85" s="9"/>
      <c r="L85" s="13"/>
      <c r="M85" s="1"/>
      <c r="N85" s="1"/>
      <c r="O85" s="1"/>
    </row>
    <row r="86" spans="1:15" ht="30" customHeight="1" x14ac:dyDescent="0.25">
      <c r="A86" s="66"/>
      <c r="B86" s="63">
        <v>0.375</v>
      </c>
      <c r="C86" s="10" t="s">
        <v>65</v>
      </c>
      <c r="D86" s="10"/>
      <c r="E86" s="10"/>
      <c r="F86" s="63">
        <v>0.375</v>
      </c>
      <c r="G86" s="10" t="s">
        <v>66</v>
      </c>
      <c r="H86" s="10" t="s">
        <v>67</v>
      </c>
      <c r="I86" s="10"/>
      <c r="J86" s="10"/>
      <c r="K86" s="63">
        <v>0.375</v>
      </c>
      <c r="L86" s="10"/>
      <c r="M86" s="10"/>
      <c r="N86" s="64"/>
      <c r="O86" s="65" t="s">
        <v>122</v>
      </c>
    </row>
    <row r="87" spans="1:15" ht="18" customHeight="1" x14ac:dyDescent="0.25">
      <c r="A87" s="66"/>
      <c r="B87" s="63"/>
      <c r="C87" s="10" t="s">
        <v>68</v>
      </c>
      <c r="D87" s="10"/>
      <c r="E87" s="10"/>
      <c r="F87" s="63"/>
      <c r="G87" s="10" t="s">
        <v>69</v>
      </c>
      <c r="H87" s="10" t="s">
        <v>31</v>
      </c>
      <c r="I87" s="10"/>
      <c r="J87" s="10"/>
      <c r="K87" s="63"/>
      <c r="L87" s="10"/>
      <c r="M87" s="10"/>
      <c r="N87" s="64"/>
      <c r="O87" s="64"/>
    </row>
    <row r="88" spans="1:15" ht="15.75" customHeight="1" x14ac:dyDescent="0.25">
      <c r="A88" s="66"/>
      <c r="B88" s="63">
        <v>0.41666666666666702</v>
      </c>
      <c r="C88" s="37"/>
      <c r="D88" s="38"/>
      <c r="E88" s="1"/>
      <c r="F88" s="63">
        <v>0.41666666666666702</v>
      </c>
      <c r="G88" s="8"/>
      <c r="H88" s="1"/>
      <c r="I88" s="1"/>
      <c r="J88" s="1"/>
      <c r="K88" s="63">
        <v>0.41666666666666702</v>
      </c>
      <c r="L88" s="13"/>
      <c r="M88" s="1"/>
      <c r="N88" s="1"/>
      <c r="O88" s="1"/>
    </row>
    <row r="89" spans="1:15" ht="15.75" customHeight="1" x14ac:dyDescent="0.25">
      <c r="A89" s="66"/>
      <c r="B89" s="63"/>
      <c r="C89" s="39"/>
      <c r="D89" s="38"/>
      <c r="E89" s="1"/>
      <c r="F89" s="63"/>
      <c r="G89" s="8"/>
      <c r="H89" s="1"/>
      <c r="I89" s="1"/>
      <c r="J89" s="1"/>
      <c r="K89" s="63"/>
      <c r="L89" s="13"/>
      <c r="M89" s="1"/>
      <c r="N89" s="1"/>
      <c r="O89" s="1"/>
    </row>
    <row r="90" spans="1:15" ht="30" customHeight="1" x14ac:dyDescent="0.25">
      <c r="A90" s="66"/>
      <c r="B90" s="63">
        <v>0.45833333333333298</v>
      </c>
      <c r="C90" s="10" t="s">
        <v>70</v>
      </c>
      <c r="D90" s="10"/>
      <c r="E90" s="10"/>
      <c r="F90" s="63">
        <v>0.45833333333333298</v>
      </c>
      <c r="G90" s="10" t="s">
        <v>71</v>
      </c>
      <c r="H90" s="10"/>
      <c r="I90" s="10"/>
      <c r="J90" s="10"/>
      <c r="K90" s="63">
        <v>0.45833333333333298</v>
      </c>
      <c r="L90" s="10"/>
      <c r="M90" s="10"/>
      <c r="N90" s="64"/>
      <c r="O90" s="65" t="s">
        <v>122</v>
      </c>
    </row>
    <row r="91" spans="1:15" ht="18" customHeight="1" x14ac:dyDescent="0.25">
      <c r="A91" s="66"/>
      <c r="B91" s="63"/>
      <c r="C91" s="10" t="s">
        <v>72</v>
      </c>
      <c r="D91" s="10"/>
      <c r="E91" s="10"/>
      <c r="F91" s="63"/>
      <c r="G91" s="10" t="s">
        <v>31</v>
      </c>
      <c r="H91" s="10"/>
      <c r="I91" s="10"/>
      <c r="J91" s="10"/>
      <c r="K91" s="63"/>
      <c r="L91" s="10"/>
      <c r="M91" s="10"/>
      <c r="N91" s="64"/>
      <c r="O91" s="64"/>
    </row>
    <row r="92" spans="1:15" ht="30" customHeight="1" x14ac:dyDescent="0.25">
      <c r="A92" s="66"/>
      <c r="B92" s="14" t="s">
        <v>10</v>
      </c>
      <c r="C92" s="15"/>
      <c r="D92" s="15"/>
      <c r="E92" s="15"/>
      <c r="F92" s="14" t="s">
        <v>10</v>
      </c>
      <c r="G92" s="15"/>
      <c r="H92" s="15"/>
      <c r="I92" s="15"/>
      <c r="J92" s="15"/>
      <c r="K92" s="14" t="s">
        <v>10</v>
      </c>
      <c r="L92" s="15"/>
      <c r="M92" s="15"/>
      <c r="N92" s="15"/>
      <c r="O92" s="15"/>
    </row>
    <row r="93" spans="1:15" ht="30" customHeight="1" x14ac:dyDescent="0.25">
      <c r="A93" s="66"/>
      <c r="B93" s="7">
        <v>0.54166666666666696</v>
      </c>
      <c r="D93" s="10"/>
      <c r="E93" s="10"/>
      <c r="F93" s="7">
        <v>0.54166666666666696</v>
      </c>
      <c r="G93" s="10"/>
      <c r="H93" s="10"/>
      <c r="I93" s="10"/>
      <c r="J93" s="54"/>
      <c r="K93" s="7">
        <v>0.54166666666666696</v>
      </c>
      <c r="L93" s="10"/>
      <c r="M93" s="10"/>
      <c r="N93" s="20"/>
      <c r="O93" s="20"/>
    </row>
    <row r="94" spans="1:15" ht="18" customHeight="1" x14ac:dyDescent="0.25">
      <c r="A94" s="66"/>
      <c r="B94" s="9"/>
      <c r="D94" s="10"/>
      <c r="E94" s="10"/>
      <c r="F94" s="9"/>
      <c r="G94" s="10"/>
      <c r="H94" s="10"/>
      <c r="I94" s="10"/>
      <c r="J94" s="55"/>
      <c r="K94" s="9"/>
      <c r="L94" s="10"/>
      <c r="M94" s="10"/>
      <c r="N94" s="1"/>
      <c r="O94" s="1"/>
    </row>
    <row r="95" spans="1:15" ht="15.75" customHeight="1" x14ac:dyDescent="0.25">
      <c r="A95" s="66"/>
      <c r="B95" s="63">
        <v>0.58333333333333304</v>
      </c>
      <c r="D95" s="37"/>
      <c r="E95" s="1"/>
      <c r="F95" s="63">
        <v>0.58333333333333304</v>
      </c>
      <c r="G95" s="8"/>
      <c r="H95" s="40"/>
      <c r="I95" s="1"/>
      <c r="J95" s="1"/>
      <c r="K95" s="63">
        <v>0.58333333333333304</v>
      </c>
      <c r="L95" s="20"/>
      <c r="M95" s="40"/>
      <c r="N95" s="64"/>
      <c r="O95" s="65"/>
    </row>
    <row r="96" spans="1:15" ht="15.75" customHeight="1" x14ac:dyDescent="0.25">
      <c r="A96" s="66"/>
      <c r="B96" s="63"/>
      <c r="D96" s="39"/>
      <c r="E96" s="1"/>
      <c r="F96" s="63"/>
      <c r="G96" s="8"/>
      <c r="H96" s="40"/>
      <c r="I96" s="1"/>
      <c r="J96" s="1"/>
      <c r="K96" s="63"/>
      <c r="L96" s="26"/>
      <c r="M96" s="40"/>
      <c r="N96" s="64"/>
      <c r="O96" s="64"/>
    </row>
    <row r="97" spans="1:15" ht="30" customHeight="1" x14ac:dyDescent="0.25">
      <c r="A97" s="66"/>
      <c r="B97" s="41">
        <v>0.625</v>
      </c>
      <c r="D97" s="10"/>
      <c r="E97" s="10"/>
      <c r="F97" s="41">
        <v>0.625</v>
      </c>
      <c r="G97" s="10"/>
      <c r="H97" s="10"/>
      <c r="I97" s="10"/>
      <c r="J97" s="56"/>
      <c r="K97" s="41">
        <v>0.625</v>
      </c>
      <c r="L97" s="10"/>
      <c r="M97" s="10"/>
      <c r="N97" s="64"/>
      <c r="O97" s="1"/>
    </row>
    <row r="98" spans="1:15" ht="18" customHeight="1" x14ac:dyDescent="0.25">
      <c r="A98" s="66"/>
      <c r="B98" s="18"/>
      <c r="D98" s="10"/>
      <c r="E98" s="10"/>
      <c r="F98" s="18"/>
      <c r="G98" s="10"/>
      <c r="H98" s="10"/>
      <c r="I98" s="10"/>
      <c r="J98" s="57"/>
      <c r="K98" s="18"/>
      <c r="L98" s="10"/>
      <c r="M98" s="10"/>
      <c r="N98" s="64"/>
      <c r="O98" s="1"/>
    </row>
    <row r="99" spans="1:15" ht="15.75" customHeight="1" x14ac:dyDescent="0.25">
      <c r="A99" s="66"/>
      <c r="B99" s="7">
        <v>0.66666666666666696</v>
      </c>
      <c r="C99" s="28"/>
      <c r="D99" s="1"/>
      <c r="E99" s="1"/>
      <c r="F99" s="7">
        <v>0.66666666666666696</v>
      </c>
      <c r="G99" s="8"/>
      <c r="H99" s="1"/>
      <c r="I99" s="1"/>
      <c r="J99" s="36"/>
      <c r="K99" s="7">
        <v>0.66666666666666696</v>
      </c>
      <c r="L99" s="20"/>
      <c r="M99" s="1"/>
      <c r="O99" s="65"/>
    </row>
    <row r="100" spans="1:15" ht="15.75" customHeight="1" x14ac:dyDescent="0.25">
      <c r="A100" s="66"/>
      <c r="B100" s="9"/>
      <c r="C100" s="35"/>
      <c r="D100" s="1"/>
      <c r="E100" s="20"/>
      <c r="F100" s="9"/>
      <c r="G100" s="8"/>
      <c r="H100" s="1"/>
      <c r="I100" s="20"/>
      <c r="J100" s="58"/>
      <c r="K100" s="9"/>
      <c r="L100" s="1"/>
      <c r="M100" s="1"/>
      <c r="O100" s="65"/>
    </row>
    <row r="101" spans="1:15" ht="30" customHeight="1" x14ac:dyDescent="0.25">
      <c r="A101" s="66"/>
      <c r="B101" s="7">
        <v>0.70833333333333304</v>
      </c>
      <c r="C101" s="10"/>
      <c r="D101" s="10"/>
      <c r="E101" s="10"/>
      <c r="F101" s="7">
        <v>0.70833333333333304</v>
      </c>
      <c r="G101" s="10"/>
      <c r="H101" s="10"/>
      <c r="I101" s="10"/>
      <c r="J101" s="54"/>
      <c r="K101" s="7">
        <v>0.70833333333333304</v>
      </c>
      <c r="L101" s="10"/>
      <c r="M101" s="10"/>
      <c r="N101" s="64"/>
      <c r="O101" s="1"/>
    </row>
    <row r="102" spans="1:15" ht="18" customHeight="1" x14ac:dyDescent="0.25">
      <c r="A102" s="66"/>
      <c r="B102" s="9"/>
      <c r="C102" s="10"/>
      <c r="D102" s="10"/>
      <c r="E102" s="10"/>
      <c r="F102" s="9"/>
      <c r="G102" s="10"/>
      <c r="H102" s="10"/>
      <c r="I102" s="10"/>
      <c r="J102" s="55"/>
      <c r="K102" s="9"/>
      <c r="L102" s="10"/>
      <c r="M102" s="10"/>
      <c r="N102" s="64"/>
      <c r="O102" s="20"/>
    </row>
  </sheetData>
  <mergeCells count="163">
    <mergeCell ref="A84:A102"/>
    <mergeCell ref="B86:B87"/>
    <mergeCell ref="F86:F87"/>
    <mergeCell ref="K86:K87"/>
    <mergeCell ref="N86:N87"/>
    <mergeCell ref="O86:O87"/>
    <mergeCell ref="B88:B89"/>
    <mergeCell ref="F88:F89"/>
    <mergeCell ref="K88:K89"/>
    <mergeCell ref="B90:B91"/>
    <mergeCell ref="F90:F91"/>
    <mergeCell ref="K90:K91"/>
    <mergeCell ref="N90:N91"/>
    <mergeCell ref="O90:O91"/>
    <mergeCell ref="B95:B96"/>
    <mergeCell ref="F95:F96"/>
    <mergeCell ref="K95:K96"/>
    <mergeCell ref="N95:N96"/>
    <mergeCell ref="O95:O96"/>
    <mergeCell ref="N97:N98"/>
    <mergeCell ref="K79:K80"/>
    <mergeCell ref="N81:N82"/>
    <mergeCell ref="O81:O82"/>
    <mergeCell ref="C83:E83"/>
    <mergeCell ref="G83:I83"/>
    <mergeCell ref="L83:M83"/>
    <mergeCell ref="N83:O83"/>
    <mergeCell ref="O99:O100"/>
    <mergeCell ref="N101:N102"/>
    <mergeCell ref="B77:B78"/>
    <mergeCell ref="F77:F78"/>
    <mergeCell ref="K77:K78"/>
    <mergeCell ref="N77:N78"/>
    <mergeCell ref="O77:O78"/>
    <mergeCell ref="A64:A82"/>
    <mergeCell ref="B66:B67"/>
    <mergeCell ref="F66:F67"/>
    <mergeCell ref="K66:K67"/>
    <mergeCell ref="N66:N67"/>
    <mergeCell ref="O66:O67"/>
    <mergeCell ref="B68:B69"/>
    <mergeCell ref="F68:F69"/>
    <mergeCell ref="K68:K69"/>
    <mergeCell ref="B70:B71"/>
    <mergeCell ref="F70:F71"/>
    <mergeCell ref="K70:K71"/>
    <mergeCell ref="N70:N71"/>
    <mergeCell ref="O70:O71"/>
    <mergeCell ref="B73:B74"/>
    <mergeCell ref="F73:F74"/>
    <mergeCell ref="K73:K74"/>
    <mergeCell ref="B79:B80"/>
    <mergeCell ref="F79:F80"/>
    <mergeCell ref="K55:K56"/>
    <mergeCell ref="B57:B58"/>
    <mergeCell ref="F57:F58"/>
    <mergeCell ref="K57:K58"/>
    <mergeCell ref="N57:N58"/>
    <mergeCell ref="O57:O58"/>
    <mergeCell ref="N73:N74"/>
    <mergeCell ref="O73:O74"/>
    <mergeCell ref="B75:B76"/>
    <mergeCell ref="B59:B60"/>
    <mergeCell ref="F59:F60"/>
    <mergeCell ref="K59:K60"/>
    <mergeCell ref="N61:N62"/>
    <mergeCell ref="O61:O62"/>
    <mergeCell ref="C63:E63"/>
    <mergeCell ref="G63:I63"/>
    <mergeCell ref="L63:M63"/>
    <mergeCell ref="N63:O63"/>
    <mergeCell ref="F75:F76"/>
    <mergeCell ref="K75:K76"/>
    <mergeCell ref="O41:O42"/>
    <mergeCell ref="C43:E43"/>
    <mergeCell ref="G43:I43"/>
    <mergeCell ref="L43:M43"/>
    <mergeCell ref="N43:O43"/>
    <mergeCell ref="A44:A62"/>
    <mergeCell ref="B46:B47"/>
    <mergeCell ref="F46:F47"/>
    <mergeCell ref="K46:K47"/>
    <mergeCell ref="N46:N47"/>
    <mergeCell ref="B48:B49"/>
    <mergeCell ref="F48:F49"/>
    <mergeCell ref="K48:K49"/>
    <mergeCell ref="B50:B51"/>
    <mergeCell ref="F50:F51"/>
    <mergeCell ref="K50:K51"/>
    <mergeCell ref="N50:N51"/>
    <mergeCell ref="B53:B54"/>
    <mergeCell ref="F53:F54"/>
    <mergeCell ref="K53:K54"/>
    <mergeCell ref="N53:N54"/>
    <mergeCell ref="O53:O54"/>
    <mergeCell ref="B55:B56"/>
    <mergeCell ref="F55:F56"/>
    <mergeCell ref="O33:O34"/>
    <mergeCell ref="B35:B36"/>
    <mergeCell ref="F35:F36"/>
    <mergeCell ref="K35:K36"/>
    <mergeCell ref="B37:B38"/>
    <mergeCell ref="F37:F38"/>
    <mergeCell ref="K37:K38"/>
    <mergeCell ref="N37:N38"/>
    <mergeCell ref="O37:O38"/>
    <mergeCell ref="O26:O27"/>
    <mergeCell ref="B28:B29"/>
    <mergeCell ref="F28:F29"/>
    <mergeCell ref="K28:K29"/>
    <mergeCell ref="B30:B31"/>
    <mergeCell ref="F30:F31"/>
    <mergeCell ref="K30:K31"/>
    <mergeCell ref="N30:N31"/>
    <mergeCell ref="O30:O31"/>
    <mergeCell ref="C23:E23"/>
    <mergeCell ref="G23:I23"/>
    <mergeCell ref="L23:M23"/>
    <mergeCell ref="A24:A42"/>
    <mergeCell ref="B26:B27"/>
    <mergeCell ref="F26:F27"/>
    <mergeCell ref="K26:K27"/>
    <mergeCell ref="N26:N27"/>
    <mergeCell ref="B33:B34"/>
    <mergeCell ref="F33:F34"/>
    <mergeCell ref="K33:K34"/>
    <mergeCell ref="N33:N34"/>
    <mergeCell ref="B39:B40"/>
    <mergeCell ref="F39:F40"/>
    <mergeCell ref="K39:K40"/>
    <mergeCell ref="N41:N42"/>
    <mergeCell ref="N13:N14"/>
    <mergeCell ref="O13:O14"/>
    <mergeCell ref="B15:B16"/>
    <mergeCell ref="F15:F16"/>
    <mergeCell ref="K15:K16"/>
    <mergeCell ref="B17:B18"/>
    <mergeCell ref="F17:F18"/>
    <mergeCell ref="K17:K18"/>
    <mergeCell ref="N17:N18"/>
    <mergeCell ref="O17:O18"/>
    <mergeCell ref="N6:N7"/>
    <mergeCell ref="O6:O7"/>
    <mergeCell ref="B8:B9"/>
    <mergeCell ref="F8:F9"/>
    <mergeCell ref="K8:K9"/>
    <mergeCell ref="B10:B11"/>
    <mergeCell ref="F10:F11"/>
    <mergeCell ref="K10:K11"/>
    <mergeCell ref="N10:N11"/>
    <mergeCell ref="O10:O11"/>
    <mergeCell ref="A1:E1"/>
    <mergeCell ref="A2:E2"/>
    <mergeCell ref="C3:E3"/>
    <mergeCell ref="G3:I3"/>
    <mergeCell ref="L3:M3"/>
    <mergeCell ref="A4:A22"/>
    <mergeCell ref="B6:B7"/>
    <mergeCell ref="F6:F7"/>
    <mergeCell ref="K6:K7"/>
    <mergeCell ref="B13:B14"/>
    <mergeCell ref="F13:F14"/>
    <mergeCell ref="K13:K14"/>
  </mergeCells>
  <pageMargins left="0.7" right="0.7" top="0.75" bottom="0.75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Normal="100" workbookViewId="0">
      <pane ySplit="1" topLeftCell="A2" activePane="bottomLeft" state="frozen"/>
      <selection pane="bottomLeft" activeCell="J2" sqref="J2"/>
    </sheetView>
  </sheetViews>
  <sheetFormatPr defaultColWidth="8.7109375" defaultRowHeight="15" x14ac:dyDescent="0.25"/>
  <cols>
    <col min="1" max="1" width="22" customWidth="1"/>
    <col min="2" max="2" width="24" customWidth="1"/>
    <col min="3" max="3" width="42" customWidth="1"/>
    <col min="4" max="4" width="36" customWidth="1"/>
    <col min="5" max="5" width="11" customWidth="1"/>
    <col min="6" max="6" width="12" customWidth="1"/>
    <col min="7" max="7" width="8" customWidth="1"/>
    <col min="8" max="8" width="10" customWidth="1"/>
    <col min="9" max="9" width="3" customWidth="1"/>
    <col min="10" max="10" width="20" customWidth="1"/>
    <col min="11" max="11" width="8" customWidth="1"/>
  </cols>
  <sheetData>
    <row r="1" spans="1:11" x14ac:dyDescent="0.25">
      <c r="A1" s="42" t="s">
        <v>76</v>
      </c>
      <c r="B1" s="42" t="s">
        <v>77</v>
      </c>
      <c r="C1" s="42" t="s">
        <v>78</v>
      </c>
      <c r="D1" s="42" t="s">
        <v>79</v>
      </c>
      <c r="E1" s="42" t="s">
        <v>80</v>
      </c>
      <c r="F1" s="42" t="s">
        <v>81</v>
      </c>
      <c r="G1" s="42" t="s">
        <v>82</v>
      </c>
      <c r="H1" s="42" t="s">
        <v>83</v>
      </c>
      <c r="J1" s="43" t="s">
        <v>84</v>
      </c>
    </row>
    <row r="2" spans="1:11" x14ac:dyDescent="0.25">
      <c r="A2" s="44" t="s">
        <v>85</v>
      </c>
      <c r="B2" s="44" t="s">
        <v>5</v>
      </c>
      <c r="C2" s="44" t="s">
        <v>35</v>
      </c>
      <c r="D2" s="44" t="s">
        <v>20</v>
      </c>
      <c r="E2" s="45" t="s">
        <v>86</v>
      </c>
      <c r="F2" s="46">
        <v>46302</v>
      </c>
      <c r="G2" s="47">
        <v>0.54166666666666696</v>
      </c>
      <c r="H2" s="45" t="str">
        <f t="shared" ref="H2:H33" si="0">IF(COUNTIFS($A$2:$A$57,A2,$F$2:$F$57,F2,$G$2:$G$57,G2)&gt;1,"ÇAKIŞMA","Yok")</f>
        <v>Yok</v>
      </c>
      <c r="J2" s="48" t="s">
        <v>87</v>
      </c>
      <c r="K2" s="48">
        <f>COUNTA(A2:A57)</f>
        <v>56</v>
      </c>
    </row>
    <row r="3" spans="1:11" x14ac:dyDescent="0.25">
      <c r="A3" s="49" t="s">
        <v>88</v>
      </c>
      <c r="B3" s="49" t="s">
        <v>5</v>
      </c>
      <c r="C3" s="49" t="s">
        <v>16</v>
      </c>
      <c r="D3" s="49" t="s">
        <v>22</v>
      </c>
      <c r="E3" s="50" t="s">
        <v>86</v>
      </c>
      <c r="F3" s="51">
        <v>46302</v>
      </c>
      <c r="G3" s="52">
        <v>0.375</v>
      </c>
      <c r="H3" s="50" t="str">
        <f t="shared" si="0"/>
        <v>Yok</v>
      </c>
      <c r="J3" s="48" t="s">
        <v>89</v>
      </c>
      <c r="K3" s="48">
        <f>COUNTIF(H2:H57,"ÇAKIŞMA")</f>
        <v>0</v>
      </c>
    </row>
    <row r="4" spans="1:11" x14ac:dyDescent="0.25">
      <c r="A4" s="49" t="s">
        <v>88</v>
      </c>
      <c r="B4" s="49" t="s">
        <v>5</v>
      </c>
      <c r="C4" s="49" t="s">
        <v>25</v>
      </c>
      <c r="D4" s="49" t="s">
        <v>30</v>
      </c>
      <c r="E4" s="50" t="s">
        <v>86</v>
      </c>
      <c r="F4" s="51">
        <v>46302</v>
      </c>
      <c r="G4" s="52">
        <v>0.45833333333333298</v>
      </c>
      <c r="H4" s="50" t="str">
        <f t="shared" si="0"/>
        <v>Yok</v>
      </c>
    </row>
    <row r="5" spans="1:11" x14ac:dyDescent="0.25">
      <c r="A5" s="49" t="s">
        <v>88</v>
      </c>
      <c r="B5" s="49" t="s">
        <v>5</v>
      </c>
      <c r="C5" s="49" t="s">
        <v>37</v>
      </c>
      <c r="D5" s="49" t="s">
        <v>32</v>
      </c>
      <c r="E5" s="50" t="s">
        <v>86</v>
      </c>
      <c r="F5" s="51">
        <v>46302</v>
      </c>
      <c r="G5" s="52">
        <v>0.54166666666666696</v>
      </c>
      <c r="H5" s="50" t="str">
        <f t="shared" si="0"/>
        <v>Yok</v>
      </c>
    </row>
    <row r="6" spans="1:11" x14ac:dyDescent="0.25">
      <c r="A6" s="49" t="s">
        <v>88</v>
      </c>
      <c r="B6" s="49" t="s">
        <v>5</v>
      </c>
      <c r="C6" s="49" t="s">
        <v>43</v>
      </c>
      <c r="D6" s="49" t="s">
        <v>46</v>
      </c>
      <c r="E6" s="50" t="s">
        <v>86</v>
      </c>
      <c r="F6" s="51">
        <v>46302</v>
      </c>
      <c r="G6" s="52">
        <v>0.625</v>
      </c>
      <c r="H6" s="50" t="str">
        <f t="shared" si="0"/>
        <v>Yok</v>
      </c>
    </row>
    <row r="7" spans="1:11" x14ac:dyDescent="0.25">
      <c r="A7" s="49" t="s">
        <v>88</v>
      </c>
      <c r="B7" s="49" t="s">
        <v>5</v>
      </c>
      <c r="C7" s="49" t="s">
        <v>50</v>
      </c>
      <c r="D7" s="49" t="s">
        <v>52</v>
      </c>
      <c r="E7" s="50" t="s">
        <v>86</v>
      </c>
      <c r="F7" s="51">
        <v>46302</v>
      </c>
      <c r="G7" s="52">
        <v>0.70833333333333304</v>
      </c>
      <c r="H7" s="50" t="str">
        <f t="shared" si="0"/>
        <v>Yok</v>
      </c>
    </row>
    <row r="8" spans="1:11" x14ac:dyDescent="0.25">
      <c r="A8" s="44" t="s">
        <v>90</v>
      </c>
      <c r="B8" s="44" t="s">
        <v>5</v>
      </c>
      <c r="C8" s="44" t="s">
        <v>44</v>
      </c>
      <c r="D8" s="44" t="s">
        <v>20</v>
      </c>
      <c r="E8" s="45" t="s">
        <v>86</v>
      </c>
      <c r="F8" s="46">
        <v>46302</v>
      </c>
      <c r="G8" s="47">
        <v>0.625</v>
      </c>
      <c r="H8" s="45" t="str">
        <f t="shared" si="0"/>
        <v>Yok</v>
      </c>
    </row>
    <row r="9" spans="1:11" x14ac:dyDescent="0.25">
      <c r="A9" s="44" t="s">
        <v>90</v>
      </c>
      <c r="B9" s="44" t="s">
        <v>5</v>
      </c>
      <c r="C9" s="44" t="s">
        <v>50</v>
      </c>
      <c r="D9" s="44" t="s">
        <v>52</v>
      </c>
      <c r="E9" s="45" t="s">
        <v>86</v>
      </c>
      <c r="F9" s="46">
        <v>46302</v>
      </c>
      <c r="G9" s="47">
        <v>0.70833333333333304</v>
      </c>
      <c r="H9" s="45" t="str">
        <f t="shared" si="0"/>
        <v>Yok</v>
      </c>
    </row>
    <row r="10" spans="1:11" x14ac:dyDescent="0.25">
      <c r="A10" s="49" t="s">
        <v>91</v>
      </c>
      <c r="B10" s="49" t="s">
        <v>5</v>
      </c>
      <c r="C10" s="49" t="s">
        <v>35</v>
      </c>
      <c r="D10" s="49" t="s">
        <v>20</v>
      </c>
      <c r="E10" s="50" t="s">
        <v>86</v>
      </c>
      <c r="F10" s="51">
        <v>46302</v>
      </c>
      <c r="G10" s="52">
        <v>0.54166666666666696</v>
      </c>
      <c r="H10" s="50" t="str">
        <f t="shared" si="0"/>
        <v>Yok</v>
      </c>
    </row>
    <row r="11" spans="1:11" x14ac:dyDescent="0.25">
      <c r="A11" s="49" t="s">
        <v>91</v>
      </c>
      <c r="B11" s="49" t="s">
        <v>5</v>
      </c>
      <c r="C11" s="49" t="s">
        <v>67</v>
      </c>
      <c r="D11" s="49" t="s">
        <v>31</v>
      </c>
      <c r="E11" s="50" t="s">
        <v>92</v>
      </c>
      <c r="F11" s="51">
        <v>46304</v>
      </c>
      <c r="G11" s="52">
        <v>0.375</v>
      </c>
      <c r="H11" s="50" t="str">
        <f t="shared" si="0"/>
        <v>Yok</v>
      </c>
    </row>
    <row r="12" spans="1:11" x14ac:dyDescent="0.25">
      <c r="A12" s="44" t="s">
        <v>93</v>
      </c>
      <c r="B12" s="44" t="s">
        <v>5</v>
      </c>
      <c r="C12" s="44" t="s">
        <v>26</v>
      </c>
      <c r="D12" s="44" t="s">
        <v>31</v>
      </c>
      <c r="E12" s="45" t="s">
        <v>86</v>
      </c>
      <c r="F12" s="46">
        <v>46302</v>
      </c>
      <c r="G12" s="47">
        <v>0.45833333333333298</v>
      </c>
      <c r="H12" s="45" t="str">
        <f t="shared" si="0"/>
        <v>Yok</v>
      </c>
    </row>
    <row r="13" spans="1:11" x14ac:dyDescent="0.25">
      <c r="A13" s="44" t="s">
        <v>93</v>
      </c>
      <c r="B13" s="44" t="s">
        <v>5</v>
      </c>
      <c r="C13" s="44" t="s">
        <v>35</v>
      </c>
      <c r="D13" s="44" t="s">
        <v>20</v>
      </c>
      <c r="E13" s="45" t="s">
        <v>86</v>
      </c>
      <c r="F13" s="46">
        <v>46302</v>
      </c>
      <c r="G13" s="47">
        <v>0.54166666666666696</v>
      </c>
      <c r="H13" s="45" t="str">
        <f t="shared" si="0"/>
        <v>Yok</v>
      </c>
    </row>
    <row r="14" spans="1:11" x14ac:dyDescent="0.25">
      <c r="A14" s="44" t="s">
        <v>93</v>
      </c>
      <c r="B14" s="44" t="s">
        <v>5</v>
      </c>
      <c r="C14" s="44" t="s">
        <v>44</v>
      </c>
      <c r="D14" s="44" t="s">
        <v>20</v>
      </c>
      <c r="E14" s="45" t="s">
        <v>86</v>
      </c>
      <c r="F14" s="46">
        <v>46302</v>
      </c>
      <c r="G14" s="47">
        <v>0.625</v>
      </c>
      <c r="H14" s="45" t="str">
        <f t="shared" si="0"/>
        <v>Yok</v>
      </c>
    </row>
    <row r="15" spans="1:11" x14ac:dyDescent="0.25">
      <c r="A15" s="44" t="s">
        <v>93</v>
      </c>
      <c r="B15" s="44" t="s">
        <v>5</v>
      </c>
      <c r="C15" s="44" t="s">
        <v>49</v>
      </c>
      <c r="D15" s="44" t="s">
        <v>31</v>
      </c>
      <c r="E15" s="45" t="s">
        <v>86</v>
      </c>
      <c r="F15" s="46">
        <v>46302</v>
      </c>
      <c r="G15" s="47">
        <v>0.70833333333333304</v>
      </c>
      <c r="H15" s="45" t="str">
        <f t="shared" si="0"/>
        <v>Yok</v>
      </c>
    </row>
    <row r="16" spans="1:11" x14ac:dyDescent="0.25">
      <c r="A16" s="49" t="s">
        <v>94</v>
      </c>
      <c r="B16" s="49" t="s">
        <v>5</v>
      </c>
      <c r="C16" s="49" t="s">
        <v>27</v>
      </c>
      <c r="D16" s="49" t="s">
        <v>32</v>
      </c>
      <c r="E16" s="50" t="s">
        <v>86</v>
      </c>
      <c r="F16" s="51">
        <v>46302</v>
      </c>
      <c r="G16" s="52">
        <v>0.45833333333333298</v>
      </c>
      <c r="H16" s="50" t="str">
        <f t="shared" si="0"/>
        <v>Yok</v>
      </c>
    </row>
    <row r="17" spans="1:8" x14ac:dyDescent="0.25">
      <c r="A17" s="49" t="s">
        <v>94</v>
      </c>
      <c r="B17" s="49" t="s">
        <v>5</v>
      </c>
      <c r="C17" s="49" t="s">
        <v>35</v>
      </c>
      <c r="D17" s="49" t="s">
        <v>20</v>
      </c>
      <c r="E17" s="50" t="s">
        <v>86</v>
      </c>
      <c r="F17" s="51">
        <v>46302</v>
      </c>
      <c r="G17" s="52">
        <v>0.54166666666666696</v>
      </c>
      <c r="H17" s="50" t="str">
        <f t="shared" si="0"/>
        <v>Yok</v>
      </c>
    </row>
    <row r="18" spans="1:8" x14ac:dyDescent="0.25">
      <c r="A18" s="49" t="s">
        <v>94</v>
      </c>
      <c r="B18" s="49" t="s">
        <v>5</v>
      </c>
      <c r="C18" s="49" t="s">
        <v>44</v>
      </c>
      <c r="D18" s="49" t="s">
        <v>20</v>
      </c>
      <c r="E18" s="50" t="s">
        <v>86</v>
      </c>
      <c r="F18" s="51">
        <v>46302</v>
      </c>
      <c r="G18" s="52">
        <v>0.625</v>
      </c>
      <c r="H18" s="50" t="str">
        <f t="shared" si="0"/>
        <v>Yok</v>
      </c>
    </row>
    <row r="19" spans="1:8" x14ac:dyDescent="0.25">
      <c r="A19" s="49" t="s">
        <v>94</v>
      </c>
      <c r="B19" s="49" t="s">
        <v>5</v>
      </c>
      <c r="C19" s="49" t="s">
        <v>66</v>
      </c>
      <c r="D19" s="49" t="s">
        <v>69</v>
      </c>
      <c r="E19" s="50" t="s">
        <v>92</v>
      </c>
      <c r="F19" s="51">
        <v>46304</v>
      </c>
      <c r="G19" s="52">
        <v>0.375</v>
      </c>
      <c r="H19" s="50" t="str">
        <f t="shared" si="0"/>
        <v>Yok</v>
      </c>
    </row>
    <row r="20" spans="1:8" x14ac:dyDescent="0.25">
      <c r="A20" s="49" t="s">
        <v>94</v>
      </c>
      <c r="B20" s="49" t="s">
        <v>5</v>
      </c>
      <c r="C20" s="49" t="s">
        <v>71</v>
      </c>
      <c r="D20" s="49" t="s">
        <v>31</v>
      </c>
      <c r="E20" s="50" t="s">
        <v>92</v>
      </c>
      <c r="F20" s="51">
        <v>46304</v>
      </c>
      <c r="G20" s="52">
        <v>0.45833333333333298</v>
      </c>
      <c r="H20" s="50" t="str">
        <f t="shared" si="0"/>
        <v>Yok</v>
      </c>
    </row>
    <row r="21" spans="1:8" x14ac:dyDescent="0.25">
      <c r="A21" s="44" t="s">
        <v>95</v>
      </c>
      <c r="B21" s="44" t="s">
        <v>5</v>
      </c>
      <c r="C21" s="44" t="s">
        <v>14</v>
      </c>
      <c r="D21" s="44" t="s">
        <v>20</v>
      </c>
      <c r="E21" s="45" t="s">
        <v>86</v>
      </c>
      <c r="F21" s="46">
        <v>46302</v>
      </c>
      <c r="G21" s="47">
        <v>0.375</v>
      </c>
      <c r="H21" s="45" t="str">
        <f t="shared" si="0"/>
        <v>Yok</v>
      </c>
    </row>
    <row r="22" spans="1:8" x14ac:dyDescent="0.25">
      <c r="A22" s="44" t="s">
        <v>95</v>
      </c>
      <c r="B22" s="44" t="s">
        <v>5</v>
      </c>
      <c r="C22" s="44" t="s">
        <v>27</v>
      </c>
      <c r="D22" s="44" t="s">
        <v>32</v>
      </c>
      <c r="E22" s="45" t="s">
        <v>86</v>
      </c>
      <c r="F22" s="46">
        <v>46302</v>
      </c>
      <c r="G22" s="47">
        <v>0.45833333333333298</v>
      </c>
      <c r="H22" s="45" t="str">
        <f t="shared" si="0"/>
        <v>Yok</v>
      </c>
    </row>
    <row r="23" spans="1:8" x14ac:dyDescent="0.25">
      <c r="A23" s="44" t="s">
        <v>95</v>
      </c>
      <c r="B23" s="44" t="s">
        <v>5</v>
      </c>
      <c r="C23" s="44" t="s">
        <v>35</v>
      </c>
      <c r="D23" s="44" t="s">
        <v>20</v>
      </c>
      <c r="E23" s="45" t="s">
        <v>86</v>
      </c>
      <c r="F23" s="46">
        <v>46302</v>
      </c>
      <c r="G23" s="47">
        <v>0.54166666666666696</v>
      </c>
      <c r="H23" s="45" t="str">
        <f t="shared" si="0"/>
        <v>Yok</v>
      </c>
    </row>
    <row r="24" spans="1:8" x14ac:dyDescent="0.25">
      <c r="A24" s="44" t="s">
        <v>95</v>
      </c>
      <c r="B24" s="44" t="s">
        <v>5</v>
      </c>
      <c r="C24" s="44" t="s">
        <v>44</v>
      </c>
      <c r="D24" s="44" t="s">
        <v>20</v>
      </c>
      <c r="E24" s="45" t="s">
        <v>86</v>
      </c>
      <c r="F24" s="46">
        <v>46302</v>
      </c>
      <c r="G24" s="47">
        <v>0.625</v>
      </c>
      <c r="H24" s="45" t="str">
        <f t="shared" si="0"/>
        <v>Yok</v>
      </c>
    </row>
    <row r="25" spans="1:8" x14ac:dyDescent="0.25">
      <c r="A25" s="44" t="s">
        <v>95</v>
      </c>
      <c r="B25" s="44" t="s">
        <v>5</v>
      </c>
      <c r="C25" s="44" t="s">
        <v>49</v>
      </c>
      <c r="D25" s="44" t="s">
        <v>31</v>
      </c>
      <c r="E25" s="45" t="s">
        <v>86</v>
      </c>
      <c r="F25" s="46">
        <v>46302</v>
      </c>
      <c r="G25" s="47">
        <v>0.70833333333333304</v>
      </c>
      <c r="H25" s="45" t="str">
        <f t="shared" si="0"/>
        <v>Yok</v>
      </c>
    </row>
    <row r="26" spans="1:8" x14ac:dyDescent="0.25">
      <c r="A26" s="44" t="s">
        <v>95</v>
      </c>
      <c r="B26" s="44" t="s">
        <v>5</v>
      </c>
      <c r="C26" s="44" t="s">
        <v>66</v>
      </c>
      <c r="D26" s="44" t="s">
        <v>69</v>
      </c>
      <c r="E26" s="45" t="s">
        <v>92</v>
      </c>
      <c r="F26" s="46">
        <v>46304</v>
      </c>
      <c r="G26" s="47">
        <v>0.375</v>
      </c>
      <c r="H26" s="45" t="str">
        <f t="shared" si="0"/>
        <v>Yok</v>
      </c>
    </row>
    <row r="27" spans="1:8" x14ac:dyDescent="0.25">
      <c r="A27" s="49" t="s">
        <v>96</v>
      </c>
      <c r="B27" s="49" t="s">
        <v>5</v>
      </c>
      <c r="C27" s="49" t="s">
        <v>36</v>
      </c>
      <c r="D27" s="49" t="s">
        <v>31</v>
      </c>
      <c r="E27" s="50" t="s">
        <v>86</v>
      </c>
      <c r="F27" s="51">
        <v>46302</v>
      </c>
      <c r="G27" s="52">
        <v>0.54166666666666696</v>
      </c>
      <c r="H27" s="50" t="str">
        <f t="shared" si="0"/>
        <v>Yok</v>
      </c>
    </row>
    <row r="28" spans="1:8" x14ac:dyDescent="0.25">
      <c r="A28" s="49" t="s">
        <v>96</v>
      </c>
      <c r="B28" s="49" t="s">
        <v>5</v>
      </c>
      <c r="C28" s="49" t="s">
        <v>44</v>
      </c>
      <c r="D28" s="49" t="s">
        <v>20</v>
      </c>
      <c r="E28" s="50" t="s">
        <v>86</v>
      </c>
      <c r="F28" s="51">
        <v>46302</v>
      </c>
      <c r="G28" s="52">
        <v>0.625</v>
      </c>
      <c r="H28" s="50" t="str">
        <f t="shared" si="0"/>
        <v>Yok</v>
      </c>
    </row>
    <row r="29" spans="1:8" x14ac:dyDescent="0.25">
      <c r="A29" s="49" t="s">
        <v>96</v>
      </c>
      <c r="B29" s="49" t="s">
        <v>5</v>
      </c>
      <c r="C29" s="49" t="s">
        <v>48</v>
      </c>
      <c r="D29" s="49" t="s">
        <v>51</v>
      </c>
      <c r="E29" s="50" t="s">
        <v>86</v>
      </c>
      <c r="F29" s="51">
        <v>46302</v>
      </c>
      <c r="G29" s="52">
        <v>0.70833333333333304</v>
      </c>
      <c r="H29" s="50" t="str">
        <f t="shared" si="0"/>
        <v>Yok</v>
      </c>
    </row>
    <row r="30" spans="1:8" x14ac:dyDescent="0.25">
      <c r="A30" s="44" t="s">
        <v>97</v>
      </c>
      <c r="B30" s="44" t="s">
        <v>5</v>
      </c>
      <c r="C30" s="44" t="s">
        <v>42</v>
      </c>
      <c r="D30" s="44" t="s">
        <v>45</v>
      </c>
      <c r="E30" s="45" t="s">
        <v>86</v>
      </c>
      <c r="F30" s="46">
        <v>46302</v>
      </c>
      <c r="G30" s="47">
        <v>0.625</v>
      </c>
      <c r="H30" s="45" t="str">
        <f t="shared" si="0"/>
        <v>Yok</v>
      </c>
    </row>
    <row r="31" spans="1:8" x14ac:dyDescent="0.25">
      <c r="A31" s="49" t="s">
        <v>98</v>
      </c>
      <c r="B31" s="49" t="s">
        <v>5</v>
      </c>
      <c r="C31" s="49" t="s">
        <v>14</v>
      </c>
      <c r="D31" s="49" t="s">
        <v>20</v>
      </c>
      <c r="E31" s="50" t="s">
        <v>86</v>
      </c>
      <c r="F31" s="51">
        <v>46302</v>
      </c>
      <c r="G31" s="52">
        <v>0.375</v>
      </c>
      <c r="H31" s="50" t="str">
        <f t="shared" si="0"/>
        <v>Yok</v>
      </c>
    </row>
    <row r="32" spans="1:8" x14ac:dyDescent="0.25">
      <c r="A32" s="49" t="s">
        <v>98</v>
      </c>
      <c r="B32" s="49" t="s">
        <v>5</v>
      </c>
      <c r="C32" s="49" t="s">
        <v>27</v>
      </c>
      <c r="D32" s="49" t="s">
        <v>32</v>
      </c>
      <c r="E32" s="50" t="s">
        <v>86</v>
      </c>
      <c r="F32" s="51">
        <v>46302</v>
      </c>
      <c r="G32" s="52">
        <v>0.45833333333333298</v>
      </c>
      <c r="H32" s="50" t="str">
        <f t="shared" si="0"/>
        <v>Yok</v>
      </c>
    </row>
    <row r="33" spans="1:8" x14ac:dyDescent="0.25">
      <c r="A33" s="49" t="s">
        <v>98</v>
      </c>
      <c r="B33" s="49" t="s">
        <v>5</v>
      </c>
      <c r="C33" s="49" t="s">
        <v>35</v>
      </c>
      <c r="D33" s="49" t="s">
        <v>20</v>
      </c>
      <c r="E33" s="50" t="s">
        <v>86</v>
      </c>
      <c r="F33" s="51">
        <v>46302</v>
      </c>
      <c r="G33" s="52">
        <v>0.54166666666666696</v>
      </c>
      <c r="H33" s="50" t="str">
        <f t="shared" si="0"/>
        <v>Yok</v>
      </c>
    </row>
    <row r="34" spans="1:8" x14ac:dyDescent="0.25">
      <c r="A34" s="44" t="s">
        <v>99</v>
      </c>
      <c r="B34" s="44" t="s">
        <v>5</v>
      </c>
      <c r="C34" s="44" t="s">
        <v>15</v>
      </c>
      <c r="D34" s="44" t="s">
        <v>21</v>
      </c>
      <c r="E34" s="45" t="s">
        <v>86</v>
      </c>
      <c r="F34" s="46">
        <v>46302</v>
      </c>
      <c r="G34" s="47">
        <v>0.375</v>
      </c>
      <c r="H34" s="45" t="str">
        <f t="shared" ref="H34:H57" si="1">IF(COUNTIFS($A$2:$A$57,A34,$F$2:$F$57,F34,$G$2:$G$57,G34)&gt;1,"ÇAKIŞMA","Yok")</f>
        <v>Yok</v>
      </c>
    </row>
    <row r="35" spans="1:8" x14ac:dyDescent="0.25">
      <c r="A35" s="44" t="s">
        <v>99</v>
      </c>
      <c r="B35" s="44" t="s">
        <v>5</v>
      </c>
      <c r="C35" s="44" t="s">
        <v>27</v>
      </c>
      <c r="D35" s="44" t="s">
        <v>32</v>
      </c>
      <c r="E35" s="45" t="s">
        <v>86</v>
      </c>
      <c r="F35" s="46">
        <v>46302</v>
      </c>
      <c r="G35" s="47">
        <v>0.45833333333333298</v>
      </c>
      <c r="H35" s="45" t="str">
        <f t="shared" si="1"/>
        <v>Yok</v>
      </c>
    </row>
    <row r="36" spans="1:8" x14ac:dyDescent="0.25">
      <c r="A36" s="44" t="s">
        <v>99</v>
      </c>
      <c r="B36" s="44" t="s">
        <v>5</v>
      </c>
      <c r="C36" s="44" t="s">
        <v>35</v>
      </c>
      <c r="D36" s="44" t="s">
        <v>20</v>
      </c>
      <c r="E36" s="45" t="s">
        <v>86</v>
      </c>
      <c r="F36" s="46">
        <v>46302</v>
      </c>
      <c r="G36" s="47">
        <v>0.54166666666666696</v>
      </c>
      <c r="H36" s="45" t="str">
        <f t="shared" si="1"/>
        <v>Yok</v>
      </c>
    </row>
    <row r="37" spans="1:8" x14ac:dyDescent="0.25">
      <c r="A37" s="44" t="s">
        <v>99</v>
      </c>
      <c r="B37" s="44" t="s">
        <v>5</v>
      </c>
      <c r="C37" s="44" t="s">
        <v>44</v>
      </c>
      <c r="D37" s="44" t="s">
        <v>20</v>
      </c>
      <c r="E37" s="45" t="s">
        <v>86</v>
      </c>
      <c r="F37" s="46">
        <v>46302</v>
      </c>
      <c r="G37" s="47">
        <v>0.625</v>
      </c>
      <c r="H37" s="45" t="str">
        <f t="shared" si="1"/>
        <v>Yok</v>
      </c>
    </row>
    <row r="38" spans="1:8" x14ac:dyDescent="0.25">
      <c r="A38" s="49" t="s">
        <v>100</v>
      </c>
      <c r="B38" s="49" t="s">
        <v>6</v>
      </c>
      <c r="C38" s="49" t="s">
        <v>17</v>
      </c>
      <c r="D38" s="49" t="s">
        <v>23</v>
      </c>
      <c r="E38" s="50" t="s">
        <v>86</v>
      </c>
      <c r="F38" s="51">
        <v>46302</v>
      </c>
      <c r="G38" s="52">
        <v>0.375</v>
      </c>
      <c r="H38" s="50" t="str">
        <f t="shared" si="1"/>
        <v>Yok</v>
      </c>
    </row>
    <row r="39" spans="1:8" x14ac:dyDescent="0.25">
      <c r="A39" s="49" t="s">
        <v>100</v>
      </c>
      <c r="B39" s="49" t="s">
        <v>6</v>
      </c>
      <c r="C39" s="49" t="s">
        <v>28</v>
      </c>
      <c r="D39" s="49" t="s">
        <v>33</v>
      </c>
      <c r="E39" s="50" t="s">
        <v>86</v>
      </c>
      <c r="F39" s="51">
        <v>46302</v>
      </c>
      <c r="G39" s="52">
        <v>0.45833333333333298</v>
      </c>
      <c r="H39" s="50" t="str">
        <f t="shared" si="1"/>
        <v>Yok</v>
      </c>
    </row>
    <row r="40" spans="1:8" x14ac:dyDescent="0.25">
      <c r="A40" s="49" t="s">
        <v>100</v>
      </c>
      <c r="B40" s="49" t="s">
        <v>6</v>
      </c>
      <c r="C40" s="49" t="s">
        <v>38</v>
      </c>
      <c r="D40" s="49" t="s">
        <v>40</v>
      </c>
      <c r="E40" s="50" t="s">
        <v>86</v>
      </c>
      <c r="F40" s="51">
        <v>46302</v>
      </c>
      <c r="G40" s="52">
        <v>0.54166666666666696</v>
      </c>
      <c r="H40" s="50" t="str">
        <f t="shared" si="1"/>
        <v>Yok</v>
      </c>
    </row>
    <row r="41" spans="1:8" x14ac:dyDescent="0.25">
      <c r="A41" s="44" t="s">
        <v>101</v>
      </c>
      <c r="B41" s="44" t="s">
        <v>6</v>
      </c>
      <c r="C41" s="44" t="s">
        <v>38</v>
      </c>
      <c r="D41" s="44" t="s">
        <v>40</v>
      </c>
      <c r="E41" s="45" t="s">
        <v>86</v>
      </c>
      <c r="F41" s="46">
        <v>46302</v>
      </c>
      <c r="G41" s="47">
        <v>0.54166666666666696</v>
      </c>
      <c r="H41" s="45" t="str">
        <f t="shared" si="1"/>
        <v>Yok</v>
      </c>
    </row>
    <row r="42" spans="1:8" x14ac:dyDescent="0.25">
      <c r="A42" s="49" t="s">
        <v>102</v>
      </c>
      <c r="B42" s="49" t="s">
        <v>6</v>
      </c>
      <c r="C42" s="49" t="s">
        <v>38</v>
      </c>
      <c r="D42" s="49" t="s">
        <v>40</v>
      </c>
      <c r="E42" s="50" t="s">
        <v>86</v>
      </c>
      <c r="F42" s="51">
        <v>46302</v>
      </c>
      <c r="G42" s="52">
        <v>0.54166666666666696</v>
      </c>
      <c r="H42" s="50" t="str">
        <f t="shared" si="1"/>
        <v>Yok</v>
      </c>
    </row>
    <row r="43" spans="1:8" x14ac:dyDescent="0.25">
      <c r="A43" s="44" t="s">
        <v>103</v>
      </c>
      <c r="B43" s="44" t="s">
        <v>6</v>
      </c>
      <c r="C43" s="44" t="s">
        <v>18</v>
      </c>
      <c r="D43" s="44" t="s">
        <v>19</v>
      </c>
      <c r="E43" s="45" t="s">
        <v>86</v>
      </c>
      <c r="F43" s="46">
        <v>46302</v>
      </c>
      <c r="G43" s="47">
        <v>0.375</v>
      </c>
      <c r="H43" s="45" t="str">
        <f t="shared" si="1"/>
        <v>Yok</v>
      </c>
    </row>
    <row r="44" spans="1:8" x14ac:dyDescent="0.25">
      <c r="A44" s="49" t="s">
        <v>104</v>
      </c>
      <c r="B44" s="49" t="s">
        <v>105</v>
      </c>
      <c r="C44" s="49" t="s">
        <v>106</v>
      </c>
      <c r="D44" s="49" t="s">
        <v>19</v>
      </c>
      <c r="E44" s="50" t="s">
        <v>86</v>
      </c>
      <c r="F44" s="51">
        <v>46302</v>
      </c>
      <c r="G44" s="52">
        <v>0.375</v>
      </c>
      <c r="H44" s="50" t="str">
        <f t="shared" si="1"/>
        <v>Yok</v>
      </c>
    </row>
    <row r="45" spans="1:8" x14ac:dyDescent="0.25">
      <c r="A45" s="49" t="s">
        <v>104</v>
      </c>
      <c r="B45" s="49" t="s">
        <v>105</v>
      </c>
      <c r="C45" s="49" t="s">
        <v>107</v>
      </c>
      <c r="D45" s="49" t="s">
        <v>29</v>
      </c>
      <c r="E45" s="50" t="s">
        <v>86</v>
      </c>
      <c r="F45" s="51">
        <v>46302</v>
      </c>
      <c r="G45" s="52">
        <v>0.45833333333333298</v>
      </c>
      <c r="H45" s="50" t="str">
        <f t="shared" si="1"/>
        <v>Yok</v>
      </c>
    </row>
    <row r="46" spans="1:8" x14ac:dyDescent="0.25">
      <c r="A46" s="49" t="s">
        <v>104</v>
      </c>
      <c r="B46" s="49" t="s">
        <v>105</v>
      </c>
      <c r="C46" s="49" t="s">
        <v>108</v>
      </c>
      <c r="D46" s="49" t="s">
        <v>39</v>
      </c>
      <c r="E46" s="50" t="s">
        <v>86</v>
      </c>
      <c r="F46" s="51">
        <v>46302</v>
      </c>
      <c r="G46" s="52">
        <v>0.54166666666666696</v>
      </c>
      <c r="H46" s="50" t="str">
        <f t="shared" si="1"/>
        <v>Yok</v>
      </c>
    </row>
    <row r="47" spans="1:8" x14ac:dyDescent="0.25">
      <c r="A47" s="49" t="s">
        <v>104</v>
      </c>
      <c r="B47" s="49" t="s">
        <v>105</v>
      </c>
      <c r="C47" s="49" t="s">
        <v>109</v>
      </c>
      <c r="D47" s="49" t="s">
        <v>29</v>
      </c>
      <c r="E47" s="50" t="s">
        <v>86</v>
      </c>
      <c r="F47" s="51">
        <v>46302</v>
      </c>
      <c r="G47" s="52">
        <v>0.625</v>
      </c>
      <c r="H47" s="50" t="str">
        <f t="shared" si="1"/>
        <v>Yok</v>
      </c>
    </row>
    <row r="48" spans="1:8" x14ac:dyDescent="0.25">
      <c r="A48" s="49" t="s">
        <v>104</v>
      </c>
      <c r="B48" s="49" t="s">
        <v>105</v>
      </c>
      <c r="C48" s="49" t="s">
        <v>110</v>
      </c>
      <c r="D48" s="49" t="s">
        <v>29</v>
      </c>
      <c r="E48" s="50" t="s">
        <v>86</v>
      </c>
      <c r="F48" s="51">
        <v>46302</v>
      </c>
      <c r="G48" s="52">
        <v>0.70833333333333304</v>
      </c>
      <c r="H48" s="50" t="str">
        <f t="shared" si="1"/>
        <v>Yok</v>
      </c>
    </row>
    <row r="49" spans="1:8" x14ac:dyDescent="0.25">
      <c r="A49" s="49" t="s">
        <v>104</v>
      </c>
      <c r="B49" s="49" t="s">
        <v>105</v>
      </c>
      <c r="C49" s="49" t="s">
        <v>111</v>
      </c>
      <c r="D49" s="49" t="s">
        <v>55</v>
      </c>
      <c r="E49" s="50" t="s">
        <v>112</v>
      </c>
      <c r="F49" s="51">
        <v>46303</v>
      </c>
      <c r="G49" s="52">
        <v>0.375</v>
      </c>
      <c r="H49" s="50" t="str">
        <f t="shared" si="1"/>
        <v>Yok</v>
      </c>
    </row>
    <row r="50" spans="1:8" x14ac:dyDescent="0.25">
      <c r="A50" s="49" t="s">
        <v>104</v>
      </c>
      <c r="B50" s="49" t="s">
        <v>105</v>
      </c>
      <c r="C50" s="49" t="s">
        <v>113</v>
      </c>
      <c r="D50" s="49" t="s">
        <v>57</v>
      </c>
      <c r="E50" s="50" t="s">
        <v>112</v>
      </c>
      <c r="F50" s="51">
        <v>46303</v>
      </c>
      <c r="G50" s="52">
        <v>0.45833333333333298</v>
      </c>
      <c r="H50" s="50" t="str">
        <f t="shared" si="1"/>
        <v>Yok</v>
      </c>
    </row>
    <row r="51" spans="1:8" x14ac:dyDescent="0.25">
      <c r="A51" s="49" t="s">
        <v>104</v>
      </c>
      <c r="B51" s="49" t="s">
        <v>105</v>
      </c>
      <c r="C51" s="49" t="s">
        <v>114</v>
      </c>
      <c r="D51" s="49" t="s">
        <v>59</v>
      </c>
      <c r="E51" s="50" t="s">
        <v>112</v>
      </c>
      <c r="F51" s="51">
        <v>46303</v>
      </c>
      <c r="G51" s="52">
        <v>0.54166666666666696</v>
      </c>
      <c r="H51" s="50" t="str">
        <f t="shared" si="1"/>
        <v>Yok</v>
      </c>
    </row>
    <row r="52" spans="1:8" x14ac:dyDescent="0.25">
      <c r="A52" s="49" t="s">
        <v>104</v>
      </c>
      <c r="B52" s="49" t="s">
        <v>105</v>
      </c>
      <c r="C52" s="49" t="s">
        <v>115</v>
      </c>
      <c r="D52" s="49" t="s">
        <v>61</v>
      </c>
      <c r="E52" s="50" t="s">
        <v>112</v>
      </c>
      <c r="F52" s="51">
        <v>46303</v>
      </c>
      <c r="G52" s="52">
        <v>0.625</v>
      </c>
      <c r="H52" s="50" t="str">
        <f t="shared" si="1"/>
        <v>Yok</v>
      </c>
    </row>
    <row r="53" spans="1:8" x14ac:dyDescent="0.25">
      <c r="A53" s="49" t="s">
        <v>104</v>
      </c>
      <c r="B53" s="49" t="s">
        <v>105</v>
      </c>
      <c r="C53" s="49" t="s">
        <v>116</v>
      </c>
      <c r="D53" s="49" t="s">
        <v>63</v>
      </c>
      <c r="E53" s="50" t="s">
        <v>112</v>
      </c>
      <c r="F53" s="51">
        <v>46303</v>
      </c>
      <c r="G53" s="52">
        <v>0.70833333333333304</v>
      </c>
      <c r="H53" s="50" t="str">
        <f t="shared" si="1"/>
        <v>Yok</v>
      </c>
    </row>
    <row r="54" spans="1:8" x14ac:dyDescent="0.25">
      <c r="A54" s="49" t="s">
        <v>104</v>
      </c>
      <c r="B54" s="49" t="s">
        <v>105</v>
      </c>
      <c r="C54" s="49" t="s">
        <v>117</v>
      </c>
      <c r="D54" s="49" t="s">
        <v>68</v>
      </c>
      <c r="E54" s="50" t="s">
        <v>92</v>
      </c>
      <c r="F54" s="51">
        <v>46304</v>
      </c>
      <c r="G54" s="52">
        <v>0.375</v>
      </c>
      <c r="H54" s="50" t="str">
        <f t="shared" si="1"/>
        <v>Yok</v>
      </c>
    </row>
    <row r="55" spans="1:8" x14ac:dyDescent="0.25">
      <c r="A55" s="49" t="s">
        <v>104</v>
      </c>
      <c r="B55" s="49" t="s">
        <v>105</v>
      </c>
      <c r="C55" s="49" t="s">
        <v>42</v>
      </c>
      <c r="D55" s="49" t="s">
        <v>72</v>
      </c>
      <c r="E55" s="50" t="s">
        <v>92</v>
      </c>
      <c r="F55" s="51">
        <v>46304</v>
      </c>
      <c r="G55" s="52">
        <v>0.45833333333333298</v>
      </c>
      <c r="H55" s="50" t="str">
        <f t="shared" si="1"/>
        <v>Yok</v>
      </c>
    </row>
    <row r="56" spans="1:8" x14ac:dyDescent="0.25">
      <c r="A56" s="49" t="s">
        <v>104</v>
      </c>
      <c r="B56" s="49" t="s">
        <v>105</v>
      </c>
      <c r="C56" s="49" t="s">
        <v>118</v>
      </c>
      <c r="D56" s="49" t="s">
        <v>74</v>
      </c>
      <c r="E56" s="50" t="s">
        <v>92</v>
      </c>
      <c r="F56" s="51">
        <v>46304</v>
      </c>
      <c r="G56" s="52">
        <v>0.54166666666666696</v>
      </c>
      <c r="H56" s="50" t="str">
        <f t="shared" si="1"/>
        <v>Yok</v>
      </c>
    </row>
    <row r="57" spans="1:8" x14ac:dyDescent="0.25">
      <c r="A57" s="49" t="s">
        <v>104</v>
      </c>
      <c r="B57" s="49" t="s">
        <v>105</v>
      </c>
      <c r="C57" s="49" t="s">
        <v>119</v>
      </c>
      <c r="D57" s="49" t="s">
        <v>68</v>
      </c>
      <c r="E57" s="50" t="s">
        <v>92</v>
      </c>
      <c r="F57" s="51">
        <v>46304</v>
      </c>
      <c r="G57" s="52">
        <v>0.625</v>
      </c>
      <c r="H57" s="50" t="str">
        <f t="shared" si="1"/>
        <v>Yok</v>
      </c>
    </row>
  </sheetData>
  <autoFilter ref="A1:H57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Teknoloji Fakültesi</vt:lpstr>
      <vt:lpstr>Öğrenci Programı</vt:lpstr>
      <vt:lpstr>'Teknoloji Fakültesi'!Print_Area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Mahmud C. YALÇIN</dc:creator>
  <dc:description/>
  <cp:lastModifiedBy>Atakan Öztürk</cp:lastModifiedBy>
  <cp:revision>0</cp:revision>
  <cp:lastPrinted>2026-09-16T11:46:26Z</cp:lastPrinted>
  <dcterms:created xsi:type="dcterms:W3CDTF">2015-06-05T18:19:34Z</dcterms:created>
  <dcterms:modified xsi:type="dcterms:W3CDTF">2026-10-05T09:06:24Z</dcterms:modified>
  <dc:language>en-US</dc:language>
</cp:coreProperties>
</file>